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O:\検討中フォルダ\【2島】共有フォルダ\04_【2島】外部有識者会合関係（行政事業レビュー、契約監視委員会、調達改善計画（、政策評価））\01_行政事業レビュー\令和４年度\09_行政事業レビューの最終公表等\06_公表決裁\"/>
    </mc:Choice>
  </mc:AlternateContent>
  <xr:revisionPtr revIDLastSave="0" documentId="13_ncr:1_{A6B6A848-6CD2-4AF3-90E6-9931FD7AC884}" xr6:coauthVersionLast="44" xr6:coauthVersionMax="44"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11" l="1"/>
  <c r="W29" i="1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99" i="11" l="1"/>
  <c r="AY397" i="11"/>
  <c r="AY337" i="11"/>
  <c r="AY340" i="11"/>
  <c r="AY70" i="11"/>
  <c r="AY323" i="11"/>
  <c r="AY325" i="11"/>
  <c r="AY327" i="11"/>
  <c r="AY329" i="11"/>
  <c r="AY331" i="11"/>
  <c r="AY333"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23" i="11" l="1"/>
  <c r="AY137" i="11"/>
  <c r="AY171" i="11"/>
  <c r="AY125" i="11"/>
  <c r="AY153" i="11"/>
  <c r="AY151" i="11"/>
  <c r="AY155" i="11"/>
  <c r="AY115" i="11"/>
  <c r="AY119" i="11"/>
  <c r="AY113" i="11"/>
  <c r="AY117" i="11"/>
  <c r="AY12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89" i="11" l="1"/>
  <c r="AY91" i="11"/>
  <c r="AY80" i="11"/>
  <c r="AY82" i="11"/>
  <c r="AY84" i="11"/>
  <c r="AY86" i="11"/>
  <c r="AY90" i="11"/>
  <c r="AY94" i="11"/>
  <c r="AY96" i="11"/>
  <c r="AY55" i="11"/>
  <c r="AY63" i="11"/>
  <c r="AY79" i="11"/>
  <c r="AY81" i="11"/>
  <c r="AY83" i="11"/>
  <c r="AY85"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<sst xmlns="http://schemas.openxmlformats.org/spreadsheetml/2006/main" count="2076" uniqueCount="762">
  <si>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</si>
  <si>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</si>
  <si>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</si>
  <si>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</si>
  <si>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</si>
  <si>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</si>
  <si>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</si>
  <si>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</si>
  <si>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</si>
  <si>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</si>
  <si>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</si>
  <si>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</si>
  <si>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</si>
  <si>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</si>
  <si>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</si>
  <si>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</si>
  <si>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</si>
  <si>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</si>
  <si>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</si>
  <si>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</si>
  <si>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</si>
  <si>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</si>
  <si>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</si>
  <si>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</si>
  <si>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</si>
  <si>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</si>
  <si>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</si>
  <si>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</si>
  <si>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</si>
  <si>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</si>
  <si>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</si>
  <si>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</si>
  <si>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</si>
  <si>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</si>
  <si>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</si>
  <si>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</si>
  <si>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</si>
  <si>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</si>
  <si>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</si>
  <si>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</si>
  <si>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</si>
  <si>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</si>
  <si>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</si>
  <si>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</si>
  <si>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</si>
  <si>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</si>
  <si>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</si>
  <si>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</si>
  <si>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</si>
  <si>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</si>
  <si>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</si>
  <si>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</si>
  <si>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</si>
  <si>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</si>
  <si>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</si>
  <si>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</si>
  <si>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</si>
  <si>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</si>
  <si>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</si>
  <si>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</si>
  <si>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</si>
  <si>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</si>
  <si>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</si>
  <si>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</si>
  <si>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</si>
  <si>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</si>
  <si>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</si>
  <si>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</si>
  <si>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</si>
  <si>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</si>
  <si>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</si>
  <si>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</si>
  <si>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</si>
  <si>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</si>
  <si>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</si>
  <si>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</si>
  <si>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</si>
  <si>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</si>
  <si>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</si>
  <si>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</si>
  <si>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</si>
  <si>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</si>
  <si>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</si>
  <si>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</si>
  <si>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</si>
  <si>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</si>
  <si>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</si>
  <si>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</si>
  <si>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</si>
  <si>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</si>
  <si>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</si>
  <si>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</si>
  <si>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</si>
  <si>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</si>
  <si>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</si>
  <si>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</si>
  <si>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</si>
  <si>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</si>
  <si>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</si>
  <si>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</si>
  <si>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</si>
  <si>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</si>
  <si>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</si>
  <si>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</si>
  <si>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</si>
  <si>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</si>
  <si>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</si>
  <si>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</si>
  <si>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</si>
  <si>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</si>
  <si>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</si>
  <si>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</si>
  <si>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</si>
  <si>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</si>
  <si>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</si>
  <si>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</si>
  <si>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</si>
  <si>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</si>
  <si>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</si>
  <si>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</si>
  <si>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</si>
  <si>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</si>
  <si>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</si>
  <si>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</si>
  <si>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</si>
  <si>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</si>
  <si>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</si>
  <si>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</si>
  <si>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</si>
  <si>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</si>
  <si>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</si>
  <si>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</si>
  <si>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</si>
  <si>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</si>
  <si>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</si>
  <si>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</si>
  <si>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</si>
  <si>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</si>
  <si>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</si>
  <si>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</si>
  <si>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</si>
  <si>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</si>
  <si>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</si>
  <si>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</si>
  <si>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</si>
  <si>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</si>
  <si>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</si>
  <si>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</si>
  <si>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</si>
  <si>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</si>
  <si>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</si>
  <si>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</si>
  <si>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</si>
  <si>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</si>
  <si>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</si>
  <si>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</si>
  <si>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</si>
  <si>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</si>
  <si>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</si>
  <si>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</si>
  <si>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</si>
  <si>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</si>
  <si>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</si>
  <si>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</si>
  <si>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</si>
  <si>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</si>
  <si>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</si>
  <si>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</si>
  <si>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</si>
  <si>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</si>
  <si>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</si>
  <si>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</si>
  <si>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</si>
  <si>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</si>
  <si>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</si>
  <si>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</si>
  <si>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</si>
  <si>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</si>
  <si>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</si>
  <si>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</si>
  <si>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</si>
  <si>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</si>
  <si>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</si>
  <si>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</si>
  <si>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</si>
  <si>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</si>
  <si>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</si>
  <si>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</si>
  <si>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</si>
  <si>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</si>
  <si>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</si>
  <si>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</si>
  <si>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</si>
  <si>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</si>
  <si>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</si>
  <si>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</si>
  <si>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</si>
  <si>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</si>
  <si>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</si>
  <si>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</si>
  <si>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</si>
  <si>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</si>
  <si>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</si>
  <si>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</si>
  <si>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</si>
  <si>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</si>
  <si>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</si>
  <si>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</si>
  <si>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</si>
  <si>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</si>
  <si>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</si>
  <si>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</si>
  <si>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</si>
  <si>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</si>
  <si>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</si>
  <si>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</si>
  <si>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</si>
  <si>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</si>
  <si>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</si>
  <si>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</si>
  <si>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</si>
  <si>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</si>
  <si>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</si>
  <si>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</si>
  <si>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</si>
  <si>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</si>
  <si>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</si>
  <si>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</si>
  <si>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</si>
  <si>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</si>
  <si>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</si>
  <si>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</si>
  <si>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</si>
  <si>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</si>
  <si>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</si>
  <si>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</si>
  <si>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</si>
  <si>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</si>
  <si>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</si>
  <si>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</si>
  <si>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</si>
  <si>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</si>
  <si>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</si>
  <si>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</si>
  <si>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</si>
  <si>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</si>
  <si>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</si>
  <si>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</si>
  <si>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</si>
  <si>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</si>
  <si>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</si>
  <si>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</si>
  <si>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</si>
  <si>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</si>
  <si>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</si>
  <si>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</si>
  <si>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</si>
  <si>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</si>
  <si>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</si>
  <si>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</si>
  <si>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</si>
  <si>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</si>
  <si>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</si>
  <si>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</si>
  <si>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</si>
  <si>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</si>
  <si>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</si>
  <si>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</si>
  <si>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</si>
  <si>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</si>
  <si>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</si>
  <si>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</si>
  <si>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</si>
  <si>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</si>
  <si>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</si>
  <si>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</si>
  <si>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</si>
  <si>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</si>
  <si>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</si>
  <si>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</si>
  <si>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</si>
  <si>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</si>
  <si>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</si>
  <si>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</si>
  <si>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</si>
  <si>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</si>
  <si>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</si>
  <si>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</si>
  <si>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</si>
  <si>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</si>
  <si>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</si>
  <si>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</si>
  <si>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</si>
  <si>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</si>
  <si>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</si>
  <si>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</si>
  <si>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</si>
  <si>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</si>
  <si>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</si>
  <si>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</si>
  <si>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</si>
  <si>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</si>
  <si>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</si>
  <si>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</si>
  <si>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</si>
  <si>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</si>
  <si>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</si>
  <si>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</si>
  <si>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</si>
  <si>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</si>
  <si>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</si>
  <si>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</si>
  <si>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</si>
  <si>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</si>
  <si>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</si>
  <si>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</si>
  <si>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</si>
  <si>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</si>
  <si>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</si>
  <si>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</si>
  <si>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</si>
  <si>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</si>
  <si>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</si>
  <si>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</si>
  <si>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</si>
  <si>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</si>
  <si>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</si>
  <si>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</si>
  <si>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</si>
  <si>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</si>
  <si>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</si>
  <si>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</si>
  <si>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</si>
  <si>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</si>
  <si>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</si>
  <si>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</si>
  <si>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</si>
  <si>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</si>
  <si>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</si>
  <si>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</si>
  <si>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</si>
  <si>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</si>
  <si>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</si>
  <si>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</si>
  <si>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</si>
  <si>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</si>
  <si>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</si>
  <si>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</si>
  <si>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</si>
  <si>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</si>
  <si>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</si>
  <si>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</si>
  <si>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</si>
  <si>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</si>
  <si>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</si>
  <si>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</si>
  <si>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</si>
  <si>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</si>
  <si>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</si>
  <si>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</si>
  <si>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</si>
  <si>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</si>
  <si>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</si>
  <si>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</si>
  <si>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</si>
  <si>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</si>
  <si>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</si>
  <si>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</si>
  <si>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</si>
  <si>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</si>
  <si>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</si>
  <si>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</si>
  <si>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</si>
  <si>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</si>
  <si>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</si>
  <si>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</si>
  <si>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</si>
  <si>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</si>
  <si>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</si>
  <si>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</si>
  <si>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</si>
  <si>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</si>
  <si>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</si>
  <si>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</si>
  <si>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</si>
  <si>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</si>
  <si>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</si>
  <si>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</si>
  <si>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</si>
  <si>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</si>
  <si>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</si>
  <si>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</si>
  <si>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</si>
  <si>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</si>
  <si>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</si>
  <si>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</si>
  <si>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</si>
  <si>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</si>
  <si>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</si>
  <si>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</si>
  <si>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</si>
  <si>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</si>
  <si>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</si>
  <si>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</si>
  <si>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</si>
  <si>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</si>
  <si>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</si>
  <si>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</si>
  <si>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</si>
  <si>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</si>
  <si>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</si>
  <si>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</si>
  <si>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</si>
  <si>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</si>
  <si>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</si>
  <si>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</si>
  <si>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</si>
  <si>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</si>
  <si>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</si>
  <si>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</si>
  <si>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</si>
  <si>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</si>
  <si>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</si>
  <si>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</si>
  <si>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</si>
  <si>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</si>
  <si>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</si>
  <si>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</si>
  <si>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</si>
  <si>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</si>
  <si>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</si>
  <si>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</si>
  <si>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</si>
  <si>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</si>
  <si>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</si>
  <si>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</si>
  <si>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</si>
  <si>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</si>
  <si>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</si>
  <si>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</si>
  <si>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</si>
  <si>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</si>
  <si>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</si>
  <si>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</si>
  <si>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</si>
  <si>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</si>
  <si>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</si>
  <si>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</si>
  <si>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</si>
  <si>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</si>
  <si>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</si>
  <si>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</si>
  <si>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</si>
  <si>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</si>
  <si>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</si>
  <si>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</si>
  <si>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</si>
  <si>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</si>
  <si>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</si>
  <si>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</si>
  <si>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</si>
  <si>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</si>
  <si>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</si>
  <si>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</si>
  <si>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</si>
  <si>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</si>
  <si>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</si>
  <si>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</si>
  <si>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</si>
  <si>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</si>
  <si>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</si>
  <si>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</si>
  <si>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</si>
  <si>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</si>
  <si>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</si>
  <si>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</si>
  <si>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</si>
  <si>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</si>
  <si>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</si>
  <si>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</si>
  <si>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</si>
  <si>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</si>
  <si>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</si>
  <si>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</si>
  <si>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</si>
  <si>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</si>
  <si>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</si>
  <si>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</si>
  <si>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</si>
  <si>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</si>
  <si>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</si>
  <si>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</si>
  <si>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</si>
  <si>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</si>
  <si>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</si>
  <si>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</si>
  <si>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</si>
  <si>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</si>
  <si>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</si>
  <si>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</si>
  <si>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</si>
  <si>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</si>
  <si>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</si>
  <si>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</si>
  <si>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</si>
  <si>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</si>
  <si>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</si>
  <si>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</si>
  <si>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</si>
  <si>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</si>
  <si>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</si>
  <si>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</si>
  <si>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</si>
  <si>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</si>
  <si>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</si>
  <si>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</si>
  <si>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</si>
  <si>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</si>
  <si>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</si>
  <si>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</si>
  <si>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</si>
  <si>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</si>
  <si>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</si>
  <si>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</si>
  <si>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</si>
  <si>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</si>
  <si>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</si>
  <si>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</si>
  <si>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</si>
  <si>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</si>
  <si>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</si>
  <si>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</si>
  <si>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</si>
  <si>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</si>
  <si>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</si>
  <si>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</si>
  <si>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</si>
  <si>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</si>
  <si>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</si>
  <si>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</si>
  <si>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</si>
  <si>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</si>
  <si>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</si>
  <si>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</si>
  <si>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</si>
  <si>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</si>
  <si>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</si>
  <si>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</si>
  <si>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</si>
  <si>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</si>
  <si>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</si>
  <si>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</si>
  <si>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</si>
  <si>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</si>
  <si>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</si>
  <si>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</si>
  <si>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</si>
  <si>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</si>
  <si>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</si>
  <si>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</si>
  <si>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</si>
  <si>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</si>
  <si>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</si>
  <si>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</si>
  <si>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</si>
  <si>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</si>
  <si>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</si>
  <si>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</si>
  <si>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</si>
  <si>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</si>
  <si>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</si>
  <si>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</si>
  <si>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</si>
  <si>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</si>
  <si>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</si>
  <si>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</si>
  <si>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</si>
  <si>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</si>
  <si>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</si>
  <si>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</si>
  <si>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</si>
  <si>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</si>
  <si>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</si>
  <si>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</si>
  <si>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</si>
  <si>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</si>
  <si>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</si>
  <si>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</si>
  <si>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</si>
  <si>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</si>
  <si>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</si>
  <si>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</si>
  <si>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</si>
  <si>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</si>
  <si>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</si>
  <si>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</si>
  <si>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</si>
  <si>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</si>
  <si>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</si>
  <si>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</si>
  <si>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</si>
  <si>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</si>
  <si>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</si>
  <si>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</si>
  <si>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</si>
  <si>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</si>
  <si>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</si>
  <si>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</si>
  <si>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</si>
  <si>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</si>
  <si>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</si>
  <si>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</si>
  <si>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</si>
  <si>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</si>
  <si>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</si>
  <si>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</si>
  <si>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</si>
  <si>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</si>
  <si>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</si>
  <si>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</si>
  <si>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</si>
  <si>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</si>
  <si>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</si>
  <si>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</si>
  <si>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</si>
  <si>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</si>
  <si>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</si>
  <si>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</si>
  <si>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</si>
  <si>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</si>
  <si>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</si>
  <si>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</si>
  <si>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</si>
  <si>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</si>
  <si>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</si>
  <si>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</si>
  <si>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</si>
  <si>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</si>
  <si>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</si>
  <si>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</si>
  <si>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</si>
  <si>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</si>
  <si>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</si>
  <si>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</si>
  <si>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</si>
  <si>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</si>
  <si>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</si>
  <si>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</si>
  <si>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</si>
  <si>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</si>
  <si>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</si>
  <si>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</si>
  <si>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</si>
  <si>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</si>
  <si>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</si>
  <si>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</si>
  <si>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</si>
  <si>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</si>
  <si>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</si>
  <si>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</si>
  <si>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</si>
  <si>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</si>
  <si>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</si>
  <si>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</si>
  <si>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</si>
  <si>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</si>
  <si>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</si>
  <si>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</si>
  <si>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</si>
  <si>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</si>
  <si>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</si>
  <si>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</si>
  <si>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</si>
  <si>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</si>
  <si>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</si>
  <si>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</si>
  <si>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</si>
  <si>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</si>
  <si>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</si>
  <si>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</si>
  <si>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</si>
  <si>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</si>
  <si>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</si>
  <si>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</si>
  <si>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</si>
  <si>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</si>
  <si>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</si>
  <si>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</si>
  <si>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カジノ管理委員会</t>
  </si>
  <si>
    <t>カジノ事業の監督等に必要なシステムの構築等</t>
  </si>
  <si>
    <t>カジノ管理委員会事務局</t>
  </si>
  <si>
    <t>課長　堀　信太朗</t>
  </si>
  <si>
    <t>令和元年度</t>
  </si>
  <si>
    <t>企画課</t>
  </si>
  <si>
    <t>-</t>
  </si>
  <si>
    <t>―</t>
  </si>
  <si>
    <t>／　</t>
    <phoneticPr fontId="5"/>
  </si>
  <si>
    <t>○</t>
  </si>
  <si>
    <t>カジノ</t>
  </si>
  <si>
    <t>カジノ施設の設置及び運営に関する秩序の維持及び安全の確保</t>
    <phoneticPr fontId="5"/>
  </si>
  <si>
    <t xml:space="preserve"> カジノ事業の健全運営のための制度の整備</t>
    <phoneticPr fontId="5"/>
  </si>
  <si>
    <t>https://www.jcrc.go.jp/about/evaluation.html</t>
    <phoneticPr fontId="5"/>
  </si>
  <si>
    <t>入退場管理システムの計画停止や災害による停止を除く稼働率（99.95％以上）</t>
    <phoneticPr fontId="5"/>
  </si>
  <si>
    <t>‐</t>
  </si>
  <si>
    <t>ー</t>
    <phoneticPr fontId="5"/>
  </si>
  <si>
    <t>有</t>
  </si>
  <si>
    <t>調査支援システムの計画停止や災害による停止を除く稼働率（99％以上）</t>
    <phoneticPr fontId="5"/>
  </si>
  <si>
    <t>今後も引き続き適正に予算を執行するとともに、カジノ事業の監督等に必要なシステムの円滑な構築等に努める。</t>
    <rPh sb="0" eb="2">
      <t>コンゴ</t>
    </rPh>
    <rPh sb="3" eb="4">
      <t>ヒ</t>
    </rPh>
    <rPh sb="5" eb="6">
      <t>ツヅ</t>
    </rPh>
    <rPh sb="7" eb="9">
      <t>テキセイ</t>
    </rPh>
    <rPh sb="10" eb="12">
      <t>ヨサン</t>
    </rPh>
    <rPh sb="13" eb="15">
      <t>シッコウ</t>
    </rPh>
    <rPh sb="25" eb="27">
      <t>ジギョウ</t>
    </rPh>
    <rPh sb="28" eb="31">
      <t>カントクトウ</t>
    </rPh>
    <rPh sb="32" eb="34">
      <t>ヒツヨウ</t>
    </rPh>
    <rPh sb="40" eb="42">
      <t>エンカツ</t>
    </rPh>
    <rPh sb="43" eb="45">
      <t>コウチク</t>
    </rPh>
    <rPh sb="45" eb="46">
      <t>トウ</t>
    </rPh>
    <rPh sb="47" eb="48">
      <t>ツト</t>
    </rPh>
    <phoneticPr fontId="5"/>
  </si>
  <si>
    <t>株式会社野村総合研究所</t>
    <rPh sb="0" eb="4">
      <t>カブシキカイシャ</t>
    </rPh>
    <rPh sb="4" eb="11">
      <t>ノムラソウゴウケンキュウショ</t>
    </rPh>
    <phoneticPr fontId="5"/>
  </si>
  <si>
    <t>入退場管理システムの構築（5会計年度）</t>
    <rPh sb="0" eb="5">
      <t>ニュウタイジョウカンリ</t>
    </rPh>
    <rPh sb="10" eb="12">
      <t>コウチク</t>
    </rPh>
    <rPh sb="14" eb="18">
      <t>カイケイネンド</t>
    </rPh>
    <phoneticPr fontId="5"/>
  </si>
  <si>
    <t>システムの構築等についての経費であり、定量的な目標を設定することは困難である。</t>
    <phoneticPr fontId="5"/>
  </si>
  <si>
    <t>委託</t>
    <rPh sb="0" eb="2">
      <t>イタク</t>
    </rPh>
    <phoneticPr fontId="5"/>
  </si>
  <si>
    <t>A.日鉄ソリューションズ株式会社</t>
    <phoneticPr fontId="5"/>
  </si>
  <si>
    <t>調査支援システムの構築</t>
    <phoneticPr fontId="5"/>
  </si>
  <si>
    <t>入退場管理システムの運用指針作成</t>
    <phoneticPr fontId="5"/>
  </si>
  <si>
    <t>調査支援システムのPJMO支援業務</t>
    <phoneticPr fontId="5"/>
  </si>
  <si>
    <t>入退場管理システムのPJMO支援業務</t>
    <phoneticPr fontId="5"/>
  </si>
  <si>
    <t>業務システムの構築</t>
    <phoneticPr fontId="5"/>
  </si>
  <si>
    <t>日鉄ソリューションズ株式会社</t>
    <phoneticPr fontId="5"/>
  </si>
  <si>
    <t>株式会社野村総合研究所</t>
    <phoneticPr fontId="5"/>
  </si>
  <si>
    <t>フォーシーズンズ株式会社</t>
    <phoneticPr fontId="5"/>
  </si>
  <si>
    <t>デロイトトーマツコンサルティング合同会社</t>
    <phoneticPr fontId="5"/>
  </si>
  <si>
    <t>丸紅情報システムズ株式会社</t>
    <phoneticPr fontId="5"/>
  </si>
  <si>
    <t>入退場管理システムは、令和元年度に要件検討を終え、令和2年度からプロトタイプの設計・構築を開始、令和3年9月末に構築を終えている。令和3年10月より本体構築を開始しており、令和5年3月までに構築を完了する。</t>
    <phoneticPr fontId="5"/>
  </si>
  <si>
    <t>令和3年度事前分析表、令和3年度評価書</t>
    <phoneticPr fontId="5"/>
  </si>
  <si>
    <t>B.株式会社野村総合研究所</t>
    <phoneticPr fontId="5"/>
  </si>
  <si>
    <t>入退場管理システムの構築</t>
    <rPh sb="0" eb="5">
      <t>ニュウタイジョウカンリ</t>
    </rPh>
    <rPh sb="10" eb="12">
      <t>コウチク</t>
    </rPh>
    <phoneticPr fontId="5"/>
  </si>
  <si>
    <t>C.フォーシーズンズ株式会社</t>
    <rPh sb="10" eb="14">
      <t>カブシキカイシャ</t>
    </rPh>
    <phoneticPr fontId="5"/>
  </si>
  <si>
    <t>業務システムの構築</t>
    <rPh sb="0" eb="2">
      <t>ギョウム</t>
    </rPh>
    <rPh sb="7" eb="9">
      <t>コウチク</t>
    </rPh>
    <phoneticPr fontId="5"/>
  </si>
  <si>
    <t>業務システムの計画停止や災害による停止を除く稼働率（99.9％以上）</t>
    <phoneticPr fontId="5"/>
  </si>
  <si>
    <t>仕様書や見積りの精査、デジタル統括アドバイザー等によるチェックにより、費目や使途について真に必要なものに限定している。</t>
    <rPh sb="0" eb="3">
      <t>シヨウショ</t>
    </rPh>
    <rPh sb="4" eb="6">
      <t>ミツモリ</t>
    </rPh>
    <rPh sb="8" eb="10">
      <t>セイサ</t>
    </rPh>
    <rPh sb="15" eb="17">
      <t>トウカツ</t>
    </rPh>
    <rPh sb="23" eb="24">
      <t>トウ</t>
    </rPh>
    <rPh sb="35" eb="37">
      <t>ヒモク</t>
    </rPh>
    <rPh sb="38" eb="40">
      <t>シト</t>
    </rPh>
    <rPh sb="44" eb="45">
      <t>シン</t>
    </rPh>
    <rPh sb="46" eb="48">
      <t>ヒツヨウ</t>
    </rPh>
    <rPh sb="52" eb="54">
      <t>ゲンテイ</t>
    </rPh>
    <phoneticPr fontId="5"/>
  </si>
  <si>
    <t>本事業は、現在構築中の入退場管理システムの機能要件と業務の流れをまとめて運用指針案を作成するものであり、同システムの構築業務に携わり、機能詳細を知っている野村総合研究所のみが実施可能のため。</t>
    <rPh sb="1" eb="3">
      <t>ジギョウ</t>
    </rPh>
    <rPh sb="5" eb="7">
      <t>ゲンザイ</t>
    </rPh>
    <rPh sb="7" eb="10">
      <t>コウチクチュウ</t>
    </rPh>
    <rPh sb="52" eb="53">
      <t>ドウ</t>
    </rPh>
    <rPh sb="63" eb="64">
      <t>タズサ</t>
    </rPh>
    <rPh sb="77" eb="84">
      <t>ノムラソウゴウケンキュウジョ</t>
    </rPh>
    <rPh sb="87" eb="91">
      <t>ジッシカノウ</t>
    </rPh>
    <phoneticPr fontId="5"/>
  </si>
  <si>
    <t>入退場管理システムについては、特定複合観光施設区域整備法第70条第2項において、カジノ事業者が国に入場回数制限の該当性を照会することになっていることから、民間等に委ねることはできない。カジノ事業者の廉潔性を確保するための社会的信用調査は国が実施するものであり、それに用いる調査支援システムも国が整備する必要があることから、民間等に委ねることはできない。また、業務システムについては、特定複合観光施設区域整備法第40条等において、カジノ事業者等は免許を受けるために、申請書をカジノ管理委員会に提出することが求められていることから、民間等に委ねることはできない。</t>
    <rPh sb="0" eb="5">
      <t>ニュウタイジョウカンリ</t>
    </rPh>
    <rPh sb="15" eb="28">
      <t>トクテイフクゴウカンコウシセツクイキセイビホウ</t>
    </rPh>
    <rPh sb="28" eb="29">
      <t>ダイ</t>
    </rPh>
    <rPh sb="31" eb="32">
      <t>ジョウ</t>
    </rPh>
    <rPh sb="32" eb="33">
      <t>ダイ</t>
    </rPh>
    <rPh sb="34" eb="35">
      <t>コウ</t>
    </rPh>
    <rPh sb="43" eb="46">
      <t>ジギョウシャ</t>
    </rPh>
    <rPh sb="47" eb="48">
      <t>クニ</t>
    </rPh>
    <rPh sb="49" eb="55">
      <t>ニュウジョウカイスウセイゲン</t>
    </rPh>
    <rPh sb="56" eb="59">
      <t>ガイトウセイ</t>
    </rPh>
    <rPh sb="60" eb="62">
      <t>ショウカイ</t>
    </rPh>
    <rPh sb="77" eb="80">
      <t>ミンカントウ</t>
    </rPh>
    <rPh sb="81" eb="82">
      <t>ユダ</t>
    </rPh>
    <rPh sb="95" eb="98">
      <t>ジギョウシャ</t>
    </rPh>
    <rPh sb="99" eb="102">
      <t>レンケツセイ</t>
    </rPh>
    <rPh sb="103" eb="105">
      <t>カクホ</t>
    </rPh>
    <rPh sb="110" eb="117">
      <t>シャカイテキシンヨウチョウサ</t>
    </rPh>
    <rPh sb="118" eb="119">
      <t>クニ</t>
    </rPh>
    <rPh sb="120" eb="122">
      <t>ジッシ</t>
    </rPh>
    <rPh sb="133" eb="134">
      <t>モチ</t>
    </rPh>
    <rPh sb="136" eb="140">
      <t>チョウサシエン</t>
    </rPh>
    <rPh sb="145" eb="146">
      <t>クニ</t>
    </rPh>
    <rPh sb="147" eb="149">
      <t>セイビ</t>
    </rPh>
    <rPh sb="151" eb="153">
      <t>ヒツヨウ</t>
    </rPh>
    <rPh sb="161" eb="164">
      <t>ミンカントウ</t>
    </rPh>
    <rPh sb="165" eb="166">
      <t>ユダ</t>
    </rPh>
    <phoneticPr fontId="5"/>
  </si>
  <si>
    <t>カジノ事業の監督等に必要なシステムについては、円滑に構築が進み、調査支援システム及び業務システムにおいては予定通り構築が完了している。</t>
    <rPh sb="23" eb="25">
      <t>エンカツ</t>
    </rPh>
    <rPh sb="26" eb="28">
      <t>コウチク</t>
    </rPh>
    <rPh sb="29" eb="30">
      <t>スス</t>
    </rPh>
    <rPh sb="32" eb="36">
      <t>チョウサシエン</t>
    </rPh>
    <rPh sb="40" eb="41">
      <t>オヨ</t>
    </rPh>
    <rPh sb="42" eb="44">
      <t>ギョウム</t>
    </rPh>
    <rPh sb="53" eb="56">
      <t>ヨテイドオ</t>
    </rPh>
    <rPh sb="57" eb="59">
      <t>コウチク</t>
    </rPh>
    <rPh sb="60" eb="62">
      <t>カンリョウ</t>
    </rPh>
    <phoneticPr fontId="5"/>
  </si>
  <si>
    <t>調査支援システムは、令和2年度末までにシステム要件検討を終え、令和4年3月に構築を完了し、令和4年度より運用を開始した。</t>
    <phoneticPr fontId="5"/>
  </si>
  <si>
    <t>特定複合観光施設区域整備法第70条第2項において、国は入場回数制限の該当性を直ちに回答することとなっており、入退場管理システムはその実施に不可欠なシステムであることから、他の手段・方法はない。また、社会的信用調査は、カジノ事業者の廉潔性を確保するために必要であり、調査支援システムはその効率的な実施に不可欠なシステムであることから、他の手段・方法はない。カジノ事業者等の厳格な審査・監督を行うために提出される膨大な量の資料を扱う上で、電子での申請の受付や申請に係る手数料等を電子的に受け取るための情報管理を可能にする業務システムはその効率的な実施に不可欠なシステムであることから、他の手段・方法はない。</t>
    <rPh sb="199" eb="201">
      <t>テイシュツ</t>
    </rPh>
    <rPh sb="204" eb="206">
      <t>ボウダイ</t>
    </rPh>
    <rPh sb="207" eb="208">
      <t>リョウ</t>
    </rPh>
    <rPh sb="209" eb="211">
      <t>シリョウ</t>
    </rPh>
    <rPh sb="212" eb="213">
      <t>アツカ</t>
    </rPh>
    <rPh sb="214" eb="215">
      <t>ウエ</t>
    </rPh>
    <phoneticPr fontId="5"/>
  </si>
  <si>
    <t>業務システムの安定的な稼働の実現。</t>
    <phoneticPr fontId="5"/>
  </si>
  <si>
    <t>特定複合観光施設区域整備法（平成30年法律第80号）第214条、第215条ほか
カジノ管理委員会関係特定複合観光施設区域整備法施行規則（令和3年カジノ管理委員会規則第1号）</t>
    <phoneticPr fontId="5"/>
  </si>
  <si>
    <t>業務システムは、令和4年3月で電子納付情報取得に係る構築を完了しており、令和４年度より、運用を開始するとともに、更なる機能追加を行う。</t>
    <phoneticPr fontId="5"/>
  </si>
  <si>
    <t>B</t>
  </si>
  <si>
    <t>令和4年度よりデジタル庁にて一括計上（令和4年度：329百万円）。</t>
    <rPh sb="19" eb="21">
      <t>レイワ</t>
    </rPh>
    <rPh sb="22" eb="24">
      <t>ネンド</t>
    </rPh>
    <rPh sb="28" eb="29">
      <t>ヒャク</t>
    </rPh>
    <phoneticPr fontId="5"/>
  </si>
  <si>
    <t>【理由】
　入札説明書を受領したが入札に参加しなかった業者へヒアリングを行った結果、「コロナの影響で体制・要員の確保が困難」との回答があった。
【改善策】
業者への幅広い勧奨等の改善策を講じていく。</t>
    <rPh sb="47" eb="49">
      <t>エイキョウ</t>
    </rPh>
    <rPh sb="64" eb="66">
      <t>カイトウ</t>
    </rPh>
    <phoneticPr fontId="5"/>
  </si>
  <si>
    <t>カジノ事業の監督等に必要なシステムを適切に構築し、厳格なカジノ規制の確実な執行に資すること。</t>
    <rPh sb="3" eb="5">
      <t>ジギョウ</t>
    </rPh>
    <rPh sb="6" eb="8">
      <t>カントク</t>
    </rPh>
    <rPh sb="8" eb="9">
      <t>トウ</t>
    </rPh>
    <rPh sb="10" eb="12">
      <t>ヒツヨウ</t>
    </rPh>
    <rPh sb="18" eb="20">
      <t>テキセツ</t>
    </rPh>
    <rPh sb="21" eb="23">
      <t>コウチク</t>
    </rPh>
    <phoneticPr fontId="5"/>
  </si>
  <si>
    <t>入退場管理システムの安定的な稼働及び事業者からの照会に対する速やかな回答の実現。</t>
    <phoneticPr fontId="5"/>
  </si>
  <si>
    <t>①入退場管理システム：事業者からの照会があった際に、入場回数制限の該当性を速やかに回答するためのシステムを、民間企業を活用し適切に構築する。</t>
    <rPh sb="1" eb="4">
      <t>ニュウタイジョウ</t>
    </rPh>
    <rPh sb="4" eb="6">
      <t>カンリ</t>
    </rPh>
    <rPh sb="54" eb="58">
      <t>ミンカンキギョウ</t>
    </rPh>
    <rPh sb="59" eb="61">
      <t>カツヨウ</t>
    </rPh>
    <rPh sb="62" eb="64">
      <t>テキセツ</t>
    </rPh>
    <rPh sb="65" eb="67">
      <t>コウチク</t>
    </rPh>
    <phoneticPr fontId="5"/>
  </si>
  <si>
    <t>②調査支援システム：カジノ事業者の廉潔性を確保するための社会的信用調査を支援するシステムを、民間企業を活用し適切に構築する。</t>
    <rPh sb="1" eb="5">
      <t>チョウサシエン</t>
    </rPh>
    <rPh sb="13" eb="16">
      <t>ジギョウシャ</t>
    </rPh>
    <rPh sb="17" eb="20">
      <t>レンケツセイ</t>
    </rPh>
    <rPh sb="21" eb="23">
      <t>カクホ</t>
    </rPh>
    <rPh sb="28" eb="31">
      <t>シャカイテキ</t>
    </rPh>
    <rPh sb="31" eb="35">
      <t>シンヨウチョウサ</t>
    </rPh>
    <rPh sb="36" eb="38">
      <t>シエン</t>
    </rPh>
    <rPh sb="46" eb="48">
      <t>ミンカン</t>
    </rPh>
    <rPh sb="48" eb="50">
      <t>キギョウ</t>
    </rPh>
    <rPh sb="51" eb="53">
      <t>カツヨウ</t>
    </rPh>
    <rPh sb="54" eb="56">
      <t>テキセツ</t>
    </rPh>
    <rPh sb="57" eb="59">
      <t>コウチク</t>
    </rPh>
    <phoneticPr fontId="5"/>
  </si>
  <si>
    <t>③業務システム：カジノ事業者からの免許申請等の受付やこれらの審査手数料等の電子納付に係る情報管理に必要な業務システムを、民間企業を活用し適切に構築する。</t>
    <rPh sb="1" eb="3">
      <t>ギョウム</t>
    </rPh>
    <rPh sb="60" eb="62">
      <t>ミンカン</t>
    </rPh>
    <rPh sb="62" eb="64">
      <t>キギョウ</t>
    </rPh>
    <rPh sb="65" eb="67">
      <t>カツヨウ</t>
    </rPh>
    <rPh sb="68" eb="70">
      <t>テキセツ</t>
    </rPh>
    <rPh sb="71" eb="73">
      <t>コウチク</t>
    </rPh>
    <phoneticPr fontId="5"/>
  </si>
  <si>
    <t>カジノ行為への依存防止対策やカジノ事業者の廉潔性の確保は厳格なカジノ規制を実現するうえで不可欠な政策であり、これを実現するためのシステム開発は国として必要かつ適切な事業である。業務システムについては、情報管理に必要であり、カジノ事業者による各種申請や手数料の納付・カジノ管理員会による監査等を効率的に実施するために不可欠なものであり、必要かつ適切な事業である。</t>
    <rPh sb="28" eb="30">
      <t>ゲンカク</t>
    </rPh>
    <rPh sb="34" eb="36">
      <t>キセイ</t>
    </rPh>
    <rPh sb="37" eb="39">
      <t>ジツゲン</t>
    </rPh>
    <rPh sb="44" eb="47">
      <t>フカケツ</t>
    </rPh>
    <rPh sb="48" eb="50">
      <t>セイサク</t>
    </rPh>
    <rPh sb="57" eb="59">
      <t>ジツゲン</t>
    </rPh>
    <rPh sb="68" eb="70">
      <t>カイハツ</t>
    </rPh>
    <rPh sb="71" eb="72">
      <t>クニ</t>
    </rPh>
    <rPh sb="75" eb="77">
      <t>ヒツヨウ</t>
    </rPh>
    <rPh sb="79" eb="81">
      <t>テキセツ</t>
    </rPh>
    <rPh sb="82" eb="84">
      <t>ジギョウ</t>
    </rPh>
    <rPh sb="88" eb="90">
      <t>ギョウム</t>
    </rPh>
    <rPh sb="100" eb="104">
      <t>ジョウホウカンリ</t>
    </rPh>
    <rPh sb="105" eb="107">
      <t>ヒツヨウ</t>
    </rPh>
    <rPh sb="114" eb="117">
      <t>ジギョウシャ</t>
    </rPh>
    <rPh sb="120" eb="124">
      <t>カクシュシンセイ</t>
    </rPh>
    <rPh sb="125" eb="128">
      <t>テスウリョウ</t>
    </rPh>
    <rPh sb="129" eb="131">
      <t>ノウフ</t>
    </rPh>
    <rPh sb="135" eb="139">
      <t>カンリインカイ</t>
    </rPh>
    <rPh sb="142" eb="145">
      <t>カンサトウ</t>
    </rPh>
    <rPh sb="146" eb="149">
      <t>コウリツテキ</t>
    </rPh>
    <rPh sb="150" eb="152">
      <t>ジッシ</t>
    </rPh>
    <rPh sb="157" eb="160">
      <t>フカケツ</t>
    </rPh>
    <rPh sb="167" eb="169">
      <t>ヒツヨウ</t>
    </rPh>
    <rPh sb="171" eb="173">
      <t>テキセツ</t>
    </rPh>
    <rPh sb="174" eb="176">
      <t>ジギョウ</t>
    </rPh>
    <phoneticPr fontId="5"/>
  </si>
  <si>
    <t>①特定複合観光施設区域整備法で規定されているカジノ施設への入場回数制限を実現するために必要な入退場管理システム、②厳格な社会的信用調査の実施に必要な調査支援システム、③カジノ事業者からの免許申請等の受付やこれらの審査手数料等の電子納付に係る情報管理に必要な業務システム、を適切に構築等を行うもの。</t>
    <rPh sb="93" eb="95">
      <t>メンキョ</t>
    </rPh>
    <rPh sb="106" eb="108">
      <t>シンサ</t>
    </rPh>
    <rPh sb="115" eb="117">
      <t>ノウフ</t>
    </rPh>
    <rPh sb="118" eb="119">
      <t>カカ</t>
    </rPh>
    <rPh sb="136" eb="138">
      <t>テキセツ</t>
    </rPh>
    <rPh sb="139" eb="142">
      <t>コウチクトウ</t>
    </rPh>
    <rPh sb="143" eb="144">
      <t>オコナ</t>
    </rPh>
    <phoneticPr fontId="5"/>
  </si>
  <si>
    <t>仕様書を作成する段階でデジタル統括アドバイザー等からの助言を受け、仕様書の内容の具体化に努め、コストの削減を図っている。</t>
    <rPh sb="0" eb="3">
      <t>シヨウショ</t>
    </rPh>
    <rPh sb="4" eb="6">
      <t>サクセイ</t>
    </rPh>
    <rPh sb="8" eb="10">
      <t>ダンカイ</t>
    </rPh>
    <rPh sb="15" eb="17">
      <t>トウカツ</t>
    </rPh>
    <rPh sb="23" eb="24">
      <t>トウ</t>
    </rPh>
    <rPh sb="27" eb="29">
      <t>ジョゲン</t>
    </rPh>
    <rPh sb="30" eb="31">
      <t>ウ</t>
    </rPh>
    <rPh sb="33" eb="36">
      <t>シヨウショ</t>
    </rPh>
    <rPh sb="37" eb="39">
      <t>ナイヨウ</t>
    </rPh>
    <rPh sb="40" eb="43">
      <t>グタイカ</t>
    </rPh>
    <rPh sb="44" eb="45">
      <t>ツト</t>
    </rPh>
    <rPh sb="51" eb="53">
      <t>サクゲン</t>
    </rPh>
    <rPh sb="54" eb="55">
      <t>ハカ</t>
    </rPh>
    <phoneticPr fontId="5"/>
  </si>
  <si>
    <t>調査支援システムの安定的な稼働の実現</t>
    <rPh sb="0" eb="2">
      <t>チョウサ</t>
    </rPh>
    <rPh sb="2" eb="4">
      <t>シエン</t>
    </rPh>
    <phoneticPr fontId="5"/>
  </si>
  <si>
    <t>カジノ行為への依存防止対策は、重層的、多段階的な取組を実施する必要があり、入場回数制限を含む厳格な入場規制はその取組の一つであることから、入退場管理システムは国民や社会のニーズを的確に反映している。また、社会的信用調査はカジノ事業者の廉潔性を確保するために必要であり、それに用いるシステムであることから、調査支援システムは国民や社会のニーズを的確に反映している。業務システムについては、カジノ事業者等からの申請書や手数料等を受け取るための情報管理に必要であり、カジノ事業等の免許制度を支えるシステムであることから、国民や社会のニーズを的確に反映している。</t>
    <rPh sb="102" eb="109">
      <t>シャカイテキシンヨウチョウサ</t>
    </rPh>
    <phoneticPr fontId="5"/>
  </si>
  <si>
    <t>一般競争入札を実施しており、競争性は担保されている。
事業のうち一者応札となったものもあったが、結果的に一者応札となったものであり、十分な公募期間（50日以上）の設定、官報・HP等への掲載等、適切に公募プロセスを実施している。
また、随意契約となったものもあったが、事業の目的及び内容から、当該者との随意契約とせざるを得なかった。</t>
    <rPh sb="140" eb="142">
      <t>ナイヨウ</t>
    </rPh>
    <rPh sb="145" eb="147">
      <t>トウガイ</t>
    </rPh>
    <rPh sb="147" eb="148">
      <t>シャ</t>
    </rPh>
    <phoneticPr fontId="5"/>
  </si>
  <si>
    <t>引き続き、適切に事業を遂行していただきたい。ただし、代替目標・代替指標について、他省庁の積極的に記載している事例を参照しつつ、進捗状況などの指標を記載することにより、見える化してはどうか。</t>
    <rPh sb="26" eb="30">
      <t>ダイタイモクヒョウ</t>
    </rPh>
    <rPh sb="31" eb="35">
      <t>ダイタイシヒョウ</t>
    </rPh>
    <rPh sb="40" eb="43">
      <t>タショウチョウ</t>
    </rPh>
    <rPh sb="44" eb="47">
      <t>セッキョクテキ</t>
    </rPh>
    <rPh sb="48" eb="50">
      <t>キサイ</t>
    </rPh>
    <rPh sb="54" eb="56">
      <t>ジレイ</t>
    </rPh>
    <rPh sb="57" eb="59">
      <t>サンショウ</t>
    </rPh>
    <rPh sb="63" eb="67">
      <t>シンチョクジョウキョウ</t>
    </rPh>
    <rPh sb="70" eb="72">
      <t>シヒョウ</t>
    </rPh>
    <rPh sb="73" eb="75">
      <t>キサイ</t>
    </rPh>
    <rPh sb="83" eb="84">
      <t>ミ</t>
    </rPh>
    <rPh sb="86" eb="87">
      <t>カ</t>
    </rPh>
    <phoneticPr fontId="5"/>
  </si>
  <si>
    <t>カジノ事業者との連携テストまでに構築を完了させる。</t>
    <rPh sb="3" eb="6">
      <t>ジギョウシャ</t>
    </rPh>
    <rPh sb="8" eb="10">
      <t>レンケイ</t>
    </rPh>
    <rPh sb="16" eb="18">
      <t>コウチク</t>
    </rPh>
    <rPh sb="19" eb="21">
      <t>カンリョウ</t>
    </rPh>
    <phoneticPr fontId="5"/>
  </si>
  <si>
    <t>構築スケジュール（進捗率。構築終了を100とする）</t>
    <rPh sb="0" eb="2">
      <t>コウチク</t>
    </rPh>
    <rPh sb="9" eb="12">
      <t>シンチョクリツ</t>
    </rPh>
    <rPh sb="13" eb="15">
      <t>コウチク</t>
    </rPh>
    <rPh sb="15" eb="17">
      <t>シュウリョウ</t>
    </rPh>
    <phoneticPr fontId="5"/>
  </si>
  <si>
    <t>カジノ事業免許等の審査開始までに構築を完了させる。</t>
    <rPh sb="3" eb="7">
      <t>ジギョウメンキョ</t>
    </rPh>
    <rPh sb="7" eb="8">
      <t>トウ</t>
    </rPh>
    <rPh sb="9" eb="13">
      <t>シンサカイシ</t>
    </rPh>
    <rPh sb="16" eb="18">
      <t>コウチク</t>
    </rPh>
    <rPh sb="19" eb="21">
      <t>カンリョウ</t>
    </rPh>
    <phoneticPr fontId="5"/>
  </si>
  <si>
    <t>カジノ事業による免許等が行われるまでに完成させる。</t>
    <rPh sb="3" eb="5">
      <t>ジギョウ</t>
    </rPh>
    <rPh sb="8" eb="11">
      <t>メンキョトウ</t>
    </rPh>
    <rPh sb="12" eb="13">
      <t>オコナ</t>
    </rPh>
    <rPh sb="19" eb="21">
      <t>カンセイ</t>
    </rPh>
    <phoneticPr fontId="5"/>
  </si>
  <si>
    <t>終了予定</t>
  </si>
  <si>
    <t>外部有識者の所見のとおり、代替目標・代替指標について、進捗状況などの指標を記載すべきである。その上で、本事業の予算については令和4年度からデジタル庁に一括計上になったため、予定通り終了とするが、事業所管官庁として、引き続き、効果的・効率的な事業の実施に努めるべきである</t>
    <phoneticPr fontId="5"/>
  </si>
  <si>
    <t>外部有識者の所見のとおり、代替目標・代替指標について、進捗状況などの指標を記載した。本事業の予算については、令和4年度からデジタル庁に一括計上になったため、予定通り終了とするが、事業所管官庁として、引き続き、効果的・効率的な事業の実施に努める。</t>
    <phoneticPr fontId="5"/>
  </si>
  <si>
    <t>令和4年度からデジタル庁にて一括計上されている。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</si>
</sst>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143435</xdr:colOff>
      <xdr:row>29</xdr:row>
      <xdr:rowOff>44823</xdr:rowOff>
    </xdr:from>
    <xdr:to>
      <xdr:col>58</xdr:col>
      <xdr:colOff>277905</xdr:colOff>
      <xdr:row>30</xdr:row>
      <xdr:rowOff>259976</xdr:rowOff>
    </xdr:to>
    <xdr:sp macro="" textlink="">
      <xdr:nvSpPr>
        <xdr:cNvPr id="3" name="正方形/長方形 2">
          <a:extLst>
            <a:ext uri="{FF2B5EF4-FFF2-40B4-BE49-F238E27FC236}">
              <a16:creationId xmlns:a16="http://schemas.microsoft.com/office/drawing/2014/main" id="{41C8BAE8-497C-4AC7-9725-3B3174446B87}"/>
            </a:ext>
          </a:extLst>
        </xdr:cNvPr>
        <xdr:cNvSpPr/>
      </xdr:nvSpPr>
      <xdr:spPr>
        <a:xfrm>
          <a:off x="9386047" y="11071411"/>
          <a:ext cx="1658470" cy="80682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（総務課）以下、事業所管担当にて記載願います。</a:t>
          </a:r>
          <a:endParaRPr kumimoji="1" lang="en-US" altLang="ja-JP" sz="1100">
            <a:solidFill>
              <a:schemeClr val="tx1"/>
            </a:solidFill>
          </a:endParaRPr>
        </a:p>
      </xdr:txBody>
    </xdr:sp>
    <xdr:clientData/>
  </xdr:twoCellAnchor>
  <xdr:twoCellAnchor>
    <xdr:from>
      <xdr:col>7</xdr:col>
      <xdr:colOff>30480</xdr:colOff>
      <xdr:row>270</xdr:row>
      <xdr:rowOff>193040</xdr:rowOff>
    </xdr:from>
    <xdr:to>
      <xdr:col>17</xdr:col>
      <xdr:colOff>30480</xdr:colOff>
      <xdr:row>272</xdr:row>
      <xdr:rowOff>327660</xdr:rowOff>
    </xdr:to>
    <xdr:sp macro="" textlink="">
      <xdr:nvSpPr>
        <xdr:cNvPr id="11" name="正方形/長方形 10">
          <a:extLst>
            <a:ext uri="{FF2B5EF4-FFF2-40B4-BE49-F238E27FC236}">
              <a16:creationId xmlns:a16="http://schemas.microsoft.com/office/drawing/2014/main" id="{FF7113AA-0E5A-4F4B-AC43-224AF8F5E4AA}"/>
            </a:ext>
          </a:extLst>
        </xdr:cNvPr>
        <xdr:cNvSpPr/>
      </xdr:nvSpPr>
      <xdr:spPr>
        <a:xfrm>
          <a:off x="1310640" y="42042080"/>
          <a:ext cx="1828800"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167640</xdr:colOff>
      <xdr:row>270</xdr:row>
      <xdr:rowOff>205740</xdr:rowOff>
    </xdr:from>
    <xdr:to>
      <xdr:col>17</xdr:col>
      <xdr:colOff>96520</xdr:colOff>
      <xdr:row>272</xdr:row>
      <xdr:rowOff>276860</xdr:rowOff>
    </xdr:to>
    <xdr:sp macro="" textlink="">
      <xdr:nvSpPr>
        <xdr:cNvPr id="10" name="テキスト ボックス 9">
          <a:extLst>
            <a:ext uri="{FF2B5EF4-FFF2-40B4-BE49-F238E27FC236}">
              <a16:creationId xmlns:a16="http://schemas.microsoft.com/office/drawing/2014/main" id="{40E41047-75D3-4C59-AE93-3AE8459B837C}"/>
            </a:ext>
          </a:extLst>
        </xdr:cNvPr>
        <xdr:cNvSpPr txBox="1"/>
      </xdr:nvSpPr>
      <xdr:spPr>
        <a:xfrm>
          <a:off x="1264920" y="42054780"/>
          <a:ext cx="194056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カジノ管理委員会</a:t>
          </a:r>
          <a:endParaRPr kumimoji="1" lang="en-US" altLang="ja-JP" sz="1600"/>
        </a:p>
        <a:p>
          <a:pPr algn="ctr"/>
          <a:r>
            <a:rPr kumimoji="1" lang="ja-JP" altLang="en-US" sz="1600"/>
            <a:t>４２９百万円</a:t>
          </a:r>
        </a:p>
      </xdr:txBody>
    </xdr:sp>
    <xdr:clientData/>
  </xdr:twoCellAnchor>
  <xdr:twoCellAnchor>
    <xdr:from>
      <xdr:col>46</xdr:col>
      <xdr:colOff>129696</xdr:colOff>
      <xdr:row>66</xdr:row>
      <xdr:rowOff>81125</xdr:rowOff>
    </xdr:from>
    <xdr:to>
      <xdr:col>49</xdr:col>
      <xdr:colOff>332896</xdr:colOff>
      <xdr:row>66</xdr:row>
      <xdr:rowOff>284325</xdr:rowOff>
    </xdr:to>
    <xdr:sp macro="" textlink="">
      <xdr:nvSpPr>
        <xdr:cNvPr id="6" name="テキスト ボックス 5">
          <a:extLst>
            <a:ext uri="{FF2B5EF4-FFF2-40B4-BE49-F238E27FC236}">
              <a16:creationId xmlns:a16="http://schemas.microsoft.com/office/drawing/2014/main" id="{65A55C50-9997-439D-97E2-76180C90DB24}"/>
            </a:ext>
          </a:extLst>
        </xdr:cNvPr>
        <xdr:cNvSpPr txBox="1"/>
      </xdr:nvSpPr>
      <xdr:spPr>
        <a:xfrm>
          <a:off x="8713859" y="10360349"/>
          <a:ext cx="763037"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99.95</a:t>
          </a:r>
          <a:endParaRPr kumimoji="1" lang="ja-JP" altLang="en-US" sz="1100">
            <a:latin typeface="+mj-ea"/>
            <a:ea typeface="+mj-ea"/>
          </a:endParaRPr>
        </a:p>
      </xdr:txBody>
    </xdr:sp>
    <xdr:clientData/>
  </xdr:twoCellAnchor>
  <xdr:twoCellAnchor>
    <xdr:from>
      <xdr:col>28</xdr:col>
      <xdr:colOff>172720</xdr:colOff>
      <xdr:row>270</xdr:row>
      <xdr:rowOff>0</xdr:rowOff>
    </xdr:from>
    <xdr:to>
      <xdr:col>45</xdr:col>
      <xdr:colOff>60960</xdr:colOff>
      <xdr:row>272</xdr:row>
      <xdr:rowOff>7620</xdr:rowOff>
    </xdr:to>
    <xdr:sp macro="" textlink="">
      <xdr:nvSpPr>
        <xdr:cNvPr id="19" name="正方形/長方形 18">
          <a:extLst>
            <a:ext uri="{FF2B5EF4-FFF2-40B4-BE49-F238E27FC236}">
              <a16:creationId xmlns:a16="http://schemas.microsoft.com/office/drawing/2014/main" id="{855D49FC-7201-493F-8656-AEB287CC20B7}"/>
            </a:ext>
          </a:extLst>
        </xdr:cNvPr>
        <xdr:cNvSpPr/>
      </xdr:nvSpPr>
      <xdr:spPr>
        <a:xfrm>
          <a:off x="5293360" y="41437560"/>
          <a:ext cx="2997200" cy="723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33020</xdr:colOff>
      <xdr:row>271</xdr:row>
      <xdr:rowOff>106680</xdr:rowOff>
    </xdr:from>
    <xdr:to>
      <xdr:col>29</xdr:col>
      <xdr:colOff>2540</xdr:colOff>
      <xdr:row>271</xdr:row>
      <xdr:rowOff>106680</xdr:rowOff>
    </xdr:to>
    <xdr:cxnSp macro="">
      <xdr:nvCxnSpPr>
        <xdr:cNvPr id="22" name="直線矢印コネクタ 21">
          <a:extLst>
            <a:ext uri="{FF2B5EF4-FFF2-40B4-BE49-F238E27FC236}">
              <a16:creationId xmlns:a16="http://schemas.microsoft.com/office/drawing/2014/main" id="{D0D8BF6F-987D-4A8B-B045-D13B762AF214}"/>
            </a:ext>
          </a:extLst>
        </xdr:cNvPr>
        <xdr:cNvCxnSpPr/>
      </xdr:nvCxnSpPr>
      <xdr:spPr>
        <a:xfrm>
          <a:off x="3141980" y="41902380"/>
          <a:ext cx="216408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xdr:colOff>
      <xdr:row>280</xdr:row>
      <xdr:rowOff>71120</xdr:rowOff>
    </xdr:from>
    <xdr:to>
      <xdr:col>29</xdr:col>
      <xdr:colOff>27940</xdr:colOff>
      <xdr:row>280</xdr:row>
      <xdr:rowOff>71120</xdr:rowOff>
    </xdr:to>
    <xdr:cxnSp macro="">
      <xdr:nvCxnSpPr>
        <xdr:cNvPr id="26" name="直線矢印コネクタ 25">
          <a:extLst>
            <a:ext uri="{FF2B5EF4-FFF2-40B4-BE49-F238E27FC236}">
              <a16:creationId xmlns:a16="http://schemas.microsoft.com/office/drawing/2014/main" id="{65772594-31ED-4305-AD02-ED7FEA6953A2}"/>
            </a:ext>
          </a:extLst>
        </xdr:cNvPr>
        <xdr:cNvCxnSpPr/>
      </xdr:nvCxnSpPr>
      <xdr:spPr>
        <a:xfrm>
          <a:off x="4038600" y="45074840"/>
          <a:ext cx="129286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101600</xdr:colOff>
      <xdr:row>269</xdr:row>
      <xdr:rowOff>101600</xdr:rowOff>
    </xdr:from>
    <xdr:to>
      <xdr:col>42</xdr:col>
      <xdr:colOff>101600</xdr:colOff>
      <xdr:row>270</xdr:row>
      <xdr:rowOff>30480</xdr:rowOff>
    </xdr:to>
    <xdr:sp macro="" textlink="">
      <xdr:nvSpPr>
        <xdr:cNvPr id="34" name="テキスト ボックス 33">
          <a:extLst>
            <a:ext uri="{FF2B5EF4-FFF2-40B4-BE49-F238E27FC236}">
              <a16:creationId xmlns:a16="http://schemas.microsoft.com/office/drawing/2014/main" id="{6C432C51-E829-43AD-9DAB-594497B99676}"/>
            </a:ext>
          </a:extLst>
        </xdr:cNvPr>
        <xdr:cNvSpPr txBox="1"/>
      </xdr:nvSpPr>
      <xdr:spPr>
        <a:xfrm>
          <a:off x="5405120" y="76037440"/>
          <a:ext cx="2377440" cy="28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101755</xdr:colOff>
      <xdr:row>278</xdr:row>
      <xdr:rowOff>347254</xdr:rowOff>
    </xdr:from>
    <xdr:to>
      <xdr:col>42</xdr:col>
      <xdr:colOff>101755</xdr:colOff>
      <xdr:row>279</xdr:row>
      <xdr:rowOff>276134</xdr:rowOff>
    </xdr:to>
    <xdr:sp macro="" textlink="">
      <xdr:nvSpPr>
        <xdr:cNvPr id="35" name="テキスト ボックス 34">
          <a:extLst>
            <a:ext uri="{FF2B5EF4-FFF2-40B4-BE49-F238E27FC236}">
              <a16:creationId xmlns:a16="http://schemas.microsoft.com/office/drawing/2014/main" id="{0FEEF256-031D-43FC-8C23-300540A146EF}"/>
            </a:ext>
          </a:extLst>
        </xdr:cNvPr>
        <xdr:cNvSpPr txBox="1"/>
      </xdr:nvSpPr>
      <xdr:spPr>
        <a:xfrm>
          <a:off x="5513510" y="43687948"/>
          <a:ext cx="2425959" cy="286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119691</xdr:colOff>
      <xdr:row>273</xdr:row>
      <xdr:rowOff>294743</xdr:rowOff>
    </xdr:from>
    <xdr:to>
      <xdr:col>42</xdr:col>
      <xdr:colOff>119691</xdr:colOff>
      <xdr:row>274</xdr:row>
      <xdr:rowOff>216003</xdr:rowOff>
    </xdr:to>
    <xdr:sp macro="" textlink="">
      <xdr:nvSpPr>
        <xdr:cNvPr id="37" name="テキスト ボックス 36">
          <a:extLst>
            <a:ext uri="{FF2B5EF4-FFF2-40B4-BE49-F238E27FC236}">
              <a16:creationId xmlns:a16="http://schemas.microsoft.com/office/drawing/2014/main" id="{5F998FB0-F373-4BD3-BEB5-C71E382792EB}"/>
            </a:ext>
          </a:extLst>
        </xdr:cNvPr>
        <xdr:cNvSpPr txBox="1"/>
      </xdr:nvSpPr>
      <xdr:spPr>
        <a:xfrm>
          <a:off x="5531446" y="41854845"/>
          <a:ext cx="2425959" cy="278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29</xdr:col>
      <xdr:colOff>27940</xdr:colOff>
      <xdr:row>272</xdr:row>
      <xdr:rowOff>99060</xdr:rowOff>
    </xdr:from>
    <xdr:to>
      <xdr:col>46</xdr:col>
      <xdr:colOff>15240</xdr:colOff>
      <xdr:row>273</xdr:row>
      <xdr:rowOff>114300</xdr:rowOff>
    </xdr:to>
    <xdr:sp macro="" textlink="">
      <xdr:nvSpPr>
        <xdr:cNvPr id="40" name="テキスト ボックス 39">
          <a:extLst>
            <a:ext uri="{FF2B5EF4-FFF2-40B4-BE49-F238E27FC236}">
              <a16:creationId xmlns:a16="http://schemas.microsoft.com/office/drawing/2014/main" id="{3ACEB3B3-30C5-4F15-8343-8904E55E1742}"/>
            </a:ext>
          </a:extLst>
        </xdr:cNvPr>
        <xdr:cNvSpPr txBox="1"/>
      </xdr:nvSpPr>
      <xdr:spPr>
        <a:xfrm>
          <a:off x="5331460" y="42252900"/>
          <a:ext cx="30962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調査支援システムの構築及び構築支援業務</a:t>
          </a:r>
        </a:p>
      </xdr:txBody>
    </xdr:sp>
    <xdr:clientData/>
  </xdr:twoCellAnchor>
  <xdr:twoCellAnchor>
    <xdr:from>
      <xdr:col>29</xdr:col>
      <xdr:colOff>17780</xdr:colOff>
      <xdr:row>272</xdr:row>
      <xdr:rowOff>68580</xdr:rowOff>
    </xdr:from>
    <xdr:to>
      <xdr:col>45</xdr:col>
      <xdr:colOff>106680</xdr:colOff>
      <xdr:row>273</xdr:row>
      <xdr:rowOff>76200</xdr:rowOff>
    </xdr:to>
    <xdr:sp macro="" textlink="">
      <xdr:nvSpPr>
        <xdr:cNvPr id="42" name="大かっこ 41">
          <a:extLst>
            <a:ext uri="{FF2B5EF4-FFF2-40B4-BE49-F238E27FC236}">
              <a16:creationId xmlns:a16="http://schemas.microsoft.com/office/drawing/2014/main" id="{ED9E833F-5185-448F-8A77-21676F88D67D}"/>
            </a:ext>
          </a:extLst>
        </xdr:cNvPr>
        <xdr:cNvSpPr/>
      </xdr:nvSpPr>
      <xdr:spPr>
        <a:xfrm>
          <a:off x="5321300" y="42222420"/>
          <a:ext cx="3014980" cy="35814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10160</xdr:colOff>
      <xdr:row>277</xdr:row>
      <xdr:rowOff>1037</xdr:rowOff>
    </xdr:from>
    <xdr:to>
      <xdr:col>45</xdr:col>
      <xdr:colOff>106680</xdr:colOff>
      <xdr:row>278</xdr:row>
      <xdr:rowOff>133116</xdr:rowOff>
    </xdr:to>
    <xdr:sp macro="" textlink="">
      <xdr:nvSpPr>
        <xdr:cNvPr id="44" name="大かっこ 43">
          <a:extLst>
            <a:ext uri="{FF2B5EF4-FFF2-40B4-BE49-F238E27FC236}">
              <a16:creationId xmlns:a16="http://schemas.microsoft.com/office/drawing/2014/main" id="{CE9176A8-9286-4806-BACC-D372E4B079B6}"/>
            </a:ext>
          </a:extLst>
        </xdr:cNvPr>
        <xdr:cNvSpPr/>
      </xdr:nvSpPr>
      <xdr:spPr>
        <a:xfrm>
          <a:off x="5421915" y="42984057"/>
          <a:ext cx="3082316" cy="48975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63500</xdr:colOff>
      <xdr:row>282</xdr:row>
      <xdr:rowOff>97816</xdr:rowOff>
    </xdr:from>
    <xdr:to>
      <xdr:col>45</xdr:col>
      <xdr:colOff>12700</xdr:colOff>
      <xdr:row>283</xdr:row>
      <xdr:rowOff>21460</xdr:rowOff>
    </xdr:to>
    <xdr:sp macro="" textlink="">
      <xdr:nvSpPr>
        <xdr:cNvPr id="45" name="大かっこ 44">
          <a:extLst>
            <a:ext uri="{FF2B5EF4-FFF2-40B4-BE49-F238E27FC236}">
              <a16:creationId xmlns:a16="http://schemas.microsoft.com/office/drawing/2014/main" id="{6A3428AE-7593-4A56-B0AC-94F179E9FECA}"/>
            </a:ext>
          </a:extLst>
        </xdr:cNvPr>
        <xdr:cNvSpPr/>
      </xdr:nvSpPr>
      <xdr:spPr>
        <a:xfrm>
          <a:off x="5475255" y="44861428"/>
          <a:ext cx="2934996" cy="281318"/>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180340</xdr:colOff>
      <xdr:row>274</xdr:row>
      <xdr:rowOff>200764</xdr:rowOff>
    </xdr:from>
    <xdr:to>
      <xdr:col>45</xdr:col>
      <xdr:colOff>68580</xdr:colOff>
      <xdr:row>276</xdr:row>
      <xdr:rowOff>292204</xdr:rowOff>
    </xdr:to>
    <xdr:sp macro="" textlink="">
      <xdr:nvSpPr>
        <xdr:cNvPr id="46" name="正方形/長方形 45">
          <a:extLst>
            <a:ext uri="{FF2B5EF4-FFF2-40B4-BE49-F238E27FC236}">
              <a16:creationId xmlns:a16="http://schemas.microsoft.com/office/drawing/2014/main" id="{8DE1E16A-2811-4630-A547-4588E55C648F}"/>
            </a:ext>
          </a:extLst>
        </xdr:cNvPr>
        <xdr:cNvSpPr/>
      </xdr:nvSpPr>
      <xdr:spPr>
        <a:xfrm>
          <a:off x="5405483" y="42118540"/>
          <a:ext cx="3060648" cy="7990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5080</xdr:colOff>
      <xdr:row>279</xdr:row>
      <xdr:rowOff>261361</xdr:rowOff>
    </xdr:from>
    <xdr:to>
      <xdr:col>45</xdr:col>
      <xdr:colOff>76200</xdr:colOff>
      <xdr:row>281</xdr:row>
      <xdr:rowOff>347721</xdr:rowOff>
    </xdr:to>
    <xdr:sp macro="" textlink="">
      <xdr:nvSpPr>
        <xdr:cNvPr id="47" name="正方形/長方形 46">
          <a:extLst>
            <a:ext uri="{FF2B5EF4-FFF2-40B4-BE49-F238E27FC236}">
              <a16:creationId xmlns:a16="http://schemas.microsoft.com/office/drawing/2014/main" id="{38EB0E44-0A4F-423D-B598-F403A03F056B}"/>
            </a:ext>
          </a:extLst>
        </xdr:cNvPr>
        <xdr:cNvSpPr/>
      </xdr:nvSpPr>
      <xdr:spPr>
        <a:xfrm>
          <a:off x="5416835" y="43959728"/>
          <a:ext cx="3056916" cy="8017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35716</xdr:colOff>
      <xdr:row>269</xdr:row>
      <xdr:rowOff>321958</xdr:rowOff>
    </xdr:from>
    <xdr:to>
      <xdr:col>44</xdr:col>
      <xdr:colOff>147476</xdr:colOff>
      <xdr:row>272</xdr:row>
      <xdr:rowOff>101082</xdr:rowOff>
    </xdr:to>
    <xdr:sp macro="" textlink="">
      <xdr:nvSpPr>
        <xdr:cNvPr id="15" name="テキスト ボックス 14">
          <a:extLst>
            <a:ext uri="{FF2B5EF4-FFF2-40B4-BE49-F238E27FC236}">
              <a16:creationId xmlns:a16="http://schemas.microsoft.com/office/drawing/2014/main" id="{11889A79-2F32-40E9-91FC-8DDF78AF8309}"/>
            </a:ext>
          </a:extLst>
        </xdr:cNvPr>
        <xdr:cNvSpPr txBox="1"/>
      </xdr:nvSpPr>
      <xdr:spPr>
        <a:xfrm>
          <a:off x="5447471" y="41042305"/>
          <a:ext cx="2910944" cy="85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民間企業（２者）</a:t>
          </a:r>
          <a:endParaRPr kumimoji="1" lang="en-US" altLang="ja-JP" sz="1400"/>
        </a:p>
        <a:p>
          <a:pPr algn="ctr"/>
          <a:r>
            <a:rPr kumimoji="1" lang="en-US" altLang="ja-JP" sz="1800"/>
            <a:t>262</a:t>
          </a:r>
          <a:r>
            <a:rPr kumimoji="1" lang="ja-JP" altLang="en-US" sz="1800"/>
            <a:t>百万円</a:t>
          </a:r>
        </a:p>
      </xdr:txBody>
    </xdr:sp>
    <xdr:clientData/>
  </xdr:twoCellAnchor>
  <xdr:twoCellAnchor>
    <xdr:from>
      <xdr:col>22</xdr:col>
      <xdr:colOff>15240</xdr:colOff>
      <xdr:row>271</xdr:row>
      <xdr:rowOff>106680</xdr:rowOff>
    </xdr:from>
    <xdr:to>
      <xdr:col>22</xdr:col>
      <xdr:colOff>15240</xdr:colOff>
      <xdr:row>280</xdr:row>
      <xdr:rowOff>68580</xdr:rowOff>
    </xdr:to>
    <xdr:cxnSp macro="">
      <xdr:nvCxnSpPr>
        <xdr:cNvPr id="25" name="直線コネクタ 24">
          <a:extLst>
            <a:ext uri="{FF2B5EF4-FFF2-40B4-BE49-F238E27FC236}">
              <a16:creationId xmlns:a16="http://schemas.microsoft.com/office/drawing/2014/main" id="{E781B1CD-1593-435F-BFAD-31029DC6835E}"/>
            </a:ext>
          </a:extLst>
        </xdr:cNvPr>
        <xdr:cNvCxnSpPr/>
      </xdr:nvCxnSpPr>
      <xdr:spPr>
        <a:xfrm>
          <a:off x="4038600" y="41902380"/>
          <a:ext cx="0" cy="316992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10160</xdr:colOff>
      <xdr:row>275</xdr:row>
      <xdr:rowOff>157480</xdr:rowOff>
    </xdr:from>
    <xdr:to>
      <xdr:col>29</xdr:col>
      <xdr:colOff>7620</xdr:colOff>
      <xdr:row>275</xdr:row>
      <xdr:rowOff>157480</xdr:rowOff>
    </xdr:to>
    <xdr:cxnSp macro="">
      <xdr:nvCxnSpPr>
        <xdr:cNvPr id="50" name="直線矢印コネクタ 49">
          <a:extLst>
            <a:ext uri="{FF2B5EF4-FFF2-40B4-BE49-F238E27FC236}">
              <a16:creationId xmlns:a16="http://schemas.microsoft.com/office/drawing/2014/main" id="{CBE445FE-A269-408A-BFB6-FFB82AF74D5E}"/>
            </a:ext>
          </a:extLst>
        </xdr:cNvPr>
        <xdr:cNvCxnSpPr/>
      </xdr:nvCxnSpPr>
      <xdr:spPr>
        <a:xfrm>
          <a:off x="4033520" y="43378120"/>
          <a:ext cx="127762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159865</xdr:colOff>
      <xdr:row>274</xdr:row>
      <xdr:rowOff>153023</xdr:rowOff>
    </xdr:from>
    <xdr:to>
      <xdr:col>45</xdr:col>
      <xdr:colOff>98905</xdr:colOff>
      <xdr:row>276</xdr:row>
      <xdr:rowOff>349899</xdr:rowOff>
    </xdr:to>
    <xdr:sp macro="" textlink="">
      <xdr:nvSpPr>
        <xdr:cNvPr id="21" name="テキスト ボックス 20">
          <a:extLst>
            <a:ext uri="{FF2B5EF4-FFF2-40B4-BE49-F238E27FC236}">
              <a16:creationId xmlns:a16="http://schemas.microsoft.com/office/drawing/2014/main" id="{EAABD3EA-959D-4485-A6DF-614FD3583F67}"/>
            </a:ext>
          </a:extLst>
        </xdr:cNvPr>
        <xdr:cNvSpPr txBox="1"/>
      </xdr:nvSpPr>
      <xdr:spPr>
        <a:xfrm>
          <a:off x="5385008" y="42070799"/>
          <a:ext cx="3111448" cy="904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民間企業（３者）</a:t>
          </a:r>
          <a:r>
            <a:rPr kumimoji="1" lang="en-US" altLang="ja-JP" sz="1200"/>
            <a:t>※</a:t>
          </a:r>
          <a:r>
            <a:rPr kumimoji="1" lang="ja-JP" altLang="en-US" sz="1200"/>
            <a:t>うち</a:t>
          </a:r>
          <a:r>
            <a:rPr kumimoji="1" lang="en-US" altLang="ja-JP" sz="1200"/>
            <a:t>2</a:t>
          </a:r>
          <a:r>
            <a:rPr kumimoji="1" lang="ja-JP" altLang="en-US" sz="1200"/>
            <a:t>者は同一</a:t>
          </a:r>
          <a:endParaRPr kumimoji="1" lang="en-US" altLang="ja-JP" sz="1400"/>
        </a:p>
        <a:p>
          <a:pPr algn="ctr"/>
          <a:r>
            <a:rPr kumimoji="1" lang="en-US" altLang="ja-JP" sz="1800"/>
            <a:t>161.2</a:t>
          </a:r>
          <a:r>
            <a:rPr kumimoji="1" lang="ja-JP" altLang="en-US" sz="1800"/>
            <a:t>百万円</a:t>
          </a:r>
        </a:p>
      </xdr:txBody>
    </xdr:sp>
    <xdr:clientData/>
  </xdr:twoCellAnchor>
  <xdr:twoCellAnchor>
    <xdr:from>
      <xdr:col>30</xdr:col>
      <xdr:colOff>172720</xdr:colOff>
      <xdr:row>279</xdr:row>
      <xdr:rowOff>124045</xdr:rowOff>
    </xdr:from>
    <xdr:to>
      <xdr:col>42</xdr:col>
      <xdr:colOff>172720</xdr:colOff>
      <xdr:row>282</xdr:row>
      <xdr:rowOff>169920</xdr:rowOff>
    </xdr:to>
    <xdr:sp macro="" textlink="">
      <xdr:nvSpPr>
        <xdr:cNvPr id="31" name="テキスト ボックス 30">
          <a:extLst>
            <a:ext uri="{FF2B5EF4-FFF2-40B4-BE49-F238E27FC236}">
              <a16:creationId xmlns:a16="http://schemas.microsoft.com/office/drawing/2014/main" id="{E085DFE8-3069-4EBE-B281-3D6E8AA37120}"/>
            </a:ext>
          </a:extLst>
        </xdr:cNvPr>
        <xdr:cNvSpPr txBox="1"/>
      </xdr:nvSpPr>
      <xdr:spPr>
        <a:xfrm>
          <a:off x="5771087" y="43822412"/>
          <a:ext cx="2239347" cy="1111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C.</a:t>
          </a:r>
          <a:r>
            <a:rPr kumimoji="1" lang="ja-JP" altLang="en-US" sz="1800"/>
            <a:t>民間企業（</a:t>
          </a:r>
          <a:r>
            <a:rPr kumimoji="1" lang="en-US" altLang="ja-JP" sz="1800"/>
            <a:t>1</a:t>
          </a:r>
          <a:r>
            <a:rPr kumimoji="1" lang="ja-JP" altLang="en-US" sz="1800"/>
            <a:t>者）</a:t>
          </a:r>
          <a:endParaRPr kumimoji="1" lang="en-US" altLang="ja-JP" sz="1400"/>
        </a:p>
        <a:p>
          <a:pPr algn="ctr"/>
          <a:r>
            <a:rPr kumimoji="1" lang="en-US" altLang="ja-JP" sz="1800"/>
            <a:t>5.6</a:t>
          </a:r>
          <a:r>
            <a:rPr kumimoji="1" lang="ja-JP" altLang="en-US" sz="1800"/>
            <a:t>百万円</a:t>
          </a:r>
        </a:p>
      </xdr:txBody>
    </xdr:sp>
    <xdr:clientData/>
  </xdr:twoCellAnchor>
  <xdr:twoCellAnchor>
    <xdr:from>
      <xdr:col>29</xdr:col>
      <xdr:colOff>106836</xdr:colOff>
      <xdr:row>277</xdr:row>
      <xdr:rowOff>36131</xdr:rowOff>
    </xdr:from>
    <xdr:to>
      <xdr:col>45</xdr:col>
      <xdr:colOff>53496</xdr:colOff>
      <xdr:row>278</xdr:row>
      <xdr:rowOff>190604</xdr:rowOff>
    </xdr:to>
    <xdr:sp macro="" textlink="">
      <xdr:nvSpPr>
        <xdr:cNvPr id="53" name="テキスト ボックス 52">
          <a:extLst>
            <a:ext uri="{FF2B5EF4-FFF2-40B4-BE49-F238E27FC236}">
              <a16:creationId xmlns:a16="http://schemas.microsoft.com/office/drawing/2014/main" id="{DD403FF2-22B3-48DB-A1BB-D2D7B83CDF74}"/>
            </a:ext>
          </a:extLst>
        </xdr:cNvPr>
        <xdr:cNvSpPr txBox="1"/>
      </xdr:nvSpPr>
      <xdr:spPr>
        <a:xfrm>
          <a:off x="5518591" y="43019151"/>
          <a:ext cx="2932456" cy="512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入退場管理システムの構築及び構築支援業務等</a:t>
          </a:r>
        </a:p>
      </xdr:txBody>
    </xdr:sp>
    <xdr:clientData/>
  </xdr:twoCellAnchor>
  <xdr:twoCellAnchor>
    <xdr:from>
      <xdr:col>32</xdr:col>
      <xdr:colOff>156962</xdr:colOff>
      <xdr:row>282</xdr:row>
      <xdr:rowOff>97039</xdr:rowOff>
    </xdr:from>
    <xdr:to>
      <xdr:col>45</xdr:col>
      <xdr:colOff>116322</xdr:colOff>
      <xdr:row>283</xdr:row>
      <xdr:rowOff>20683</xdr:rowOff>
    </xdr:to>
    <xdr:sp macro="" textlink="">
      <xdr:nvSpPr>
        <xdr:cNvPr id="54" name="テキスト ボックス 53">
          <a:extLst>
            <a:ext uri="{FF2B5EF4-FFF2-40B4-BE49-F238E27FC236}">
              <a16:creationId xmlns:a16="http://schemas.microsoft.com/office/drawing/2014/main" id="{0D33CC97-49C0-4D23-B492-A3C72AAEAEE3}"/>
            </a:ext>
          </a:extLst>
        </xdr:cNvPr>
        <xdr:cNvSpPr txBox="1"/>
      </xdr:nvSpPr>
      <xdr:spPr>
        <a:xfrm>
          <a:off x="6128554" y="44860651"/>
          <a:ext cx="2385319" cy="28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業務システムの構築</a:t>
          </a:r>
        </a:p>
      </xdr:txBody>
    </xdr:sp>
    <xdr:clientData/>
  </xdr:twoCellAnchor>
  <xdr:twoCellAnchor>
    <xdr:from>
      <xdr:col>51</xdr:col>
      <xdr:colOff>132080</xdr:colOff>
      <xdr:row>30</xdr:row>
      <xdr:rowOff>375920</xdr:rowOff>
    </xdr:from>
    <xdr:to>
      <xdr:col>66</xdr:col>
      <xdr:colOff>386080</xdr:colOff>
      <xdr:row>54</xdr:row>
      <xdr:rowOff>71120</xdr:rowOff>
    </xdr:to>
    <xdr:sp macro="" textlink="">
      <xdr:nvSpPr>
        <xdr:cNvPr id="36" name="正方形/長方形 35">
          <a:extLst>
            <a:ext uri="{FF2B5EF4-FFF2-40B4-BE49-F238E27FC236}">
              <a16:creationId xmlns:a16="http://schemas.microsoft.com/office/drawing/2014/main" id="{4FB4B9EA-B509-47B9-AB13-DD2BE64F4DCB}"/>
            </a:ext>
          </a:extLst>
        </xdr:cNvPr>
        <xdr:cNvSpPr/>
      </xdr:nvSpPr>
      <xdr:spPr>
        <a:xfrm>
          <a:off x="9550400" y="11623040"/>
          <a:ext cx="8188960" cy="697992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以下、</a:t>
          </a:r>
          <a:r>
            <a:rPr kumimoji="1" lang="ja-JP" altLang="en-US" sz="1100" b="1" u="sng">
              <a:solidFill>
                <a:srgbClr val="FF0000"/>
              </a:solidFill>
            </a:rPr>
            <a:t>活動内容等について、の整理についてご相談です。</a:t>
          </a:r>
          <a:endParaRPr kumimoji="1" lang="en-US" altLang="ja-JP" sz="1100" b="1" u="sng">
            <a:solidFill>
              <a:srgbClr val="FF0000"/>
            </a:solidFill>
          </a:endParaRPr>
        </a:p>
        <a:p>
          <a:pPr algn="l"/>
          <a:r>
            <a:rPr kumimoji="1" lang="ja-JP" altLang="en-US" sz="1100" b="1">
              <a:solidFill>
                <a:schemeClr val="tx1"/>
              </a:solidFill>
            </a:rPr>
            <a:t>〇現時点での記載ぶり</a:t>
          </a:r>
          <a:endParaRPr kumimoji="1" lang="en-US" altLang="ja-JP" sz="1100" b="1">
            <a:solidFill>
              <a:schemeClr val="tx1"/>
            </a:solidFill>
          </a:endParaRPr>
        </a:p>
        <a:p>
          <a:pPr algn="l"/>
          <a:r>
            <a:rPr kumimoji="1" lang="ja-JP" altLang="en-US" sz="1100">
              <a:solidFill>
                <a:schemeClr val="tx1"/>
              </a:solidFill>
            </a:rPr>
            <a:t>　昨年度の行政事業レビューで記載している活動目標及び活動実績（アウトプット）にのっとり、活動内容を４つに分けて記載。</a:t>
          </a:r>
          <a:endParaRPr kumimoji="1" lang="en-US" altLang="ja-JP" sz="1100">
            <a:solidFill>
              <a:schemeClr val="tx1"/>
            </a:solidFill>
          </a:endParaRPr>
        </a:p>
        <a:p>
          <a:pPr algn="l"/>
          <a:r>
            <a:rPr kumimoji="1" lang="ja-JP" altLang="en-US" sz="1100">
              <a:solidFill>
                <a:schemeClr val="tx1"/>
              </a:solidFill>
            </a:rPr>
            <a:t>（予算執行率、入退場管理システムの稼働率、調査支援システムの稼働率、業務システムの稼働率←平仄を合わせる形で今年度追記）</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b="1">
              <a:solidFill>
                <a:schemeClr val="tx1"/>
              </a:solidFill>
            </a:rPr>
            <a:t>△問題点</a:t>
          </a:r>
          <a:endParaRPr kumimoji="1" lang="en-US" altLang="ja-JP" sz="1100" b="1">
            <a:solidFill>
              <a:schemeClr val="tx1"/>
            </a:solidFill>
          </a:endParaRPr>
        </a:p>
        <a:p>
          <a:pPr algn="l"/>
          <a:r>
            <a:rPr kumimoji="1" lang="ja-JP" altLang="en-US" sz="1100">
              <a:solidFill>
                <a:schemeClr val="tx1"/>
              </a:solidFill>
            </a:rPr>
            <a:t>　上記の形式であると、各システムにおける定性的な目標と予算執行率での定性的目標が被ることになるのではないかと想定。</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rgbClr val="0070C0"/>
              </a:solidFill>
            </a:rPr>
            <a:t>〇代替案１</a:t>
          </a:r>
          <a:endParaRPr kumimoji="1" lang="en-US" altLang="ja-JP" sz="1100" u="sng">
            <a:solidFill>
              <a:srgbClr val="0070C0"/>
            </a:solidFill>
          </a:endParaRPr>
        </a:p>
        <a:p>
          <a:pPr algn="l"/>
          <a:r>
            <a:rPr kumimoji="1" lang="ja-JP" altLang="en-US" sz="1100">
              <a:solidFill>
                <a:schemeClr val="tx1"/>
              </a:solidFill>
            </a:rPr>
            <a:t>　予算執行率に関するアウトプットの削除。各システムの稼働率だけを記載。</a:t>
          </a:r>
          <a:endParaRPr kumimoji="1" lang="en-US" altLang="ja-JP" sz="1100">
            <a:solidFill>
              <a:schemeClr val="tx1"/>
            </a:solidFill>
          </a:endParaRPr>
        </a:p>
        <a:p>
          <a:pPr algn="l"/>
          <a:r>
            <a:rPr kumimoji="1" lang="ja-JP" altLang="en-US" sz="1100">
              <a:solidFill>
                <a:schemeClr val="tx1"/>
              </a:solidFill>
            </a:rPr>
            <a:t>　上記の問題点である定性的目標が被らないようにする案。令和</a:t>
          </a:r>
          <a:r>
            <a:rPr kumimoji="1" lang="en-US" altLang="ja-JP" sz="1100">
              <a:solidFill>
                <a:schemeClr val="tx1"/>
              </a:solidFill>
            </a:rPr>
            <a:t>4</a:t>
          </a:r>
          <a:r>
            <a:rPr kumimoji="1" lang="ja-JP" altLang="en-US" sz="1100">
              <a:solidFill>
                <a:schemeClr val="tx1"/>
              </a:solidFill>
            </a:rPr>
            <a:t>年度の予算としては、０となっていることもあり（デジタル庁一括計上）、　　</a:t>
          </a:r>
          <a:endParaRPr kumimoji="1" lang="en-US" altLang="ja-JP" sz="1100">
            <a:solidFill>
              <a:schemeClr val="tx1"/>
            </a:solidFill>
          </a:endParaRPr>
        </a:p>
        <a:p>
          <a:pPr algn="l"/>
          <a:r>
            <a:rPr kumimoji="1" lang="ja-JP" altLang="en-US" sz="1100">
              <a:solidFill>
                <a:schemeClr val="tx1"/>
              </a:solidFill>
            </a:rPr>
            <a:t>　このアウトプットがあっても、意味が薄いと考えられる。</a:t>
          </a:r>
          <a:endParaRPr kumimoji="1" lang="en-US" altLang="ja-JP" sz="1100">
            <a:solidFill>
              <a:schemeClr val="tx1"/>
            </a:solidFill>
          </a:endParaRPr>
        </a:p>
        <a:p>
          <a:pPr algn="l"/>
          <a:r>
            <a:rPr kumimoji="1" lang="ja-JP" altLang="en-US" sz="1100">
              <a:solidFill>
                <a:schemeClr val="tx1"/>
              </a:solidFill>
            </a:rPr>
            <a:t>　△一方、そもそも各システムでのシート作成が大変（そのた色々と事情あり）とのことで、システムを一括して、行政事業レビュー</a:t>
          </a:r>
          <a:r>
            <a:rPr kumimoji="1" lang="en-US" altLang="ja-JP" sz="1100">
              <a:solidFill>
                <a:schemeClr val="tx1"/>
              </a:solidFill>
            </a:rPr>
            <a:t>1</a:t>
          </a:r>
          <a:r>
            <a:rPr kumimoji="1" lang="ja-JP" altLang="en-US" sz="1100">
              <a:solidFill>
                <a:schemeClr val="tx1"/>
              </a:solidFill>
            </a:rPr>
            <a:t>枚に記載しているにも関わらず、この案であると、各システムごとにシートを作成すればよいのではないか、といった指摘があるかもしれないといった懸念事項がある。　</a:t>
          </a:r>
          <a:r>
            <a:rPr kumimoji="1" lang="en-US" altLang="ja-JP" sz="1100">
              <a:solidFill>
                <a:schemeClr val="tx1"/>
              </a:solidFill>
            </a:rPr>
            <a:t>※</a:t>
          </a:r>
          <a:r>
            <a:rPr kumimoji="1" lang="ja-JP" altLang="en-US" sz="1100">
              <a:solidFill>
                <a:schemeClr val="tx1"/>
              </a:solidFill>
            </a:rPr>
            <a:t>既に、行政事業レビュー担当と本年度においてもシート一枚での作成を予定。</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rgbClr val="0070C0"/>
              </a:solidFill>
            </a:rPr>
            <a:t>〇代替案２</a:t>
          </a:r>
          <a:endParaRPr kumimoji="1" lang="en-US" altLang="ja-JP" sz="1100" u="sng">
            <a:solidFill>
              <a:srgbClr val="0070C0"/>
            </a:solidFill>
          </a:endParaRPr>
        </a:p>
        <a:p>
          <a:pPr algn="l"/>
          <a:r>
            <a:rPr kumimoji="1" lang="ja-JP" altLang="en-US" sz="1100">
              <a:solidFill>
                <a:schemeClr val="tx1"/>
              </a:solidFill>
            </a:rPr>
            <a:t>　予算執行率に関するアウトプットのみ記載。各システムの稼働率は削除。</a:t>
          </a:r>
          <a:endParaRPr kumimoji="1" lang="en-US" altLang="ja-JP" sz="1100">
            <a:solidFill>
              <a:schemeClr val="tx1"/>
            </a:solidFill>
          </a:endParaRPr>
        </a:p>
        <a:p>
          <a:pPr algn="l"/>
          <a:r>
            <a:rPr kumimoji="1" lang="ja-JP" altLang="en-US" sz="1100">
              <a:solidFill>
                <a:schemeClr val="tx1"/>
              </a:solidFill>
            </a:rPr>
            <a:t>　上記の課題はクリア</a:t>
          </a:r>
          <a:endParaRPr kumimoji="1" lang="en-US" altLang="ja-JP" sz="1100">
            <a:solidFill>
              <a:schemeClr val="tx1"/>
            </a:solidFill>
          </a:endParaRPr>
        </a:p>
        <a:p>
          <a:pPr algn="l"/>
          <a:r>
            <a:rPr kumimoji="1" lang="ja-JP" altLang="en-US" sz="1100">
              <a:solidFill>
                <a:schemeClr val="tx1"/>
              </a:solidFill>
            </a:rPr>
            <a:t>　△一方、昨年度記載しているものを削除する理由が特になく、記載を減らしている点は突っ込まれやすいと考えられる。</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rgbClr val="0070C0"/>
              </a:solidFill>
            </a:rPr>
            <a:t>〇代替案３</a:t>
          </a:r>
          <a:endParaRPr kumimoji="1" lang="en-US" altLang="ja-JP" sz="1100" u="sng">
            <a:solidFill>
              <a:srgbClr val="0070C0"/>
            </a:solidFill>
          </a:endParaRPr>
        </a:p>
        <a:p>
          <a:pPr algn="l"/>
          <a:r>
            <a:rPr kumimoji="1" lang="ja-JP" altLang="en-US" sz="1100">
              <a:solidFill>
                <a:schemeClr val="tx1"/>
              </a:solidFill>
            </a:rPr>
            <a:t>　アウトプット自体は、予算執行率のみを記載。</a:t>
          </a:r>
          <a:endParaRPr kumimoji="1" lang="en-US" altLang="ja-JP" sz="1100">
            <a:solidFill>
              <a:schemeClr val="tx1"/>
            </a:solidFill>
          </a:endParaRPr>
        </a:p>
        <a:p>
          <a:pPr algn="l"/>
          <a:r>
            <a:rPr kumimoji="1" lang="ja-JP" altLang="en-US" sz="1100">
              <a:solidFill>
                <a:schemeClr val="tx1"/>
              </a:solidFill>
            </a:rPr>
            <a:t>　予算執行率を記載したアウトプットの下にある　「定量的な目標の設定が困難な場合」欄の「代替目標及び代替指標」の記載欄に各システムの稼働率を記載する。</a:t>
          </a:r>
          <a:r>
            <a:rPr kumimoji="1" lang="en-US" altLang="ja-JP" sz="1100">
              <a:solidFill>
                <a:schemeClr val="tx1"/>
              </a:solidFill>
            </a:rPr>
            <a:t>※</a:t>
          </a:r>
          <a:r>
            <a:rPr kumimoji="1" lang="ja-JP" altLang="en-US" sz="1100">
              <a:solidFill>
                <a:schemeClr val="tx1"/>
              </a:solidFill>
            </a:rPr>
            <a:t>試しで、</a:t>
          </a:r>
          <a:r>
            <a:rPr kumimoji="1" lang="en-US" altLang="ja-JP" sz="1100">
              <a:solidFill>
                <a:schemeClr val="tx1"/>
              </a:solidFill>
            </a:rPr>
            <a:t>()</a:t>
          </a:r>
          <a:r>
            <a:rPr kumimoji="1" lang="ja-JP" altLang="en-US" sz="1100">
              <a:solidFill>
                <a:schemeClr val="tx1"/>
              </a:solidFill>
            </a:rPr>
            <a:t>書きで記載しています。</a:t>
          </a:r>
          <a:endParaRPr kumimoji="1" lang="en-US" altLang="ja-JP" sz="1100">
            <a:solidFill>
              <a:schemeClr val="tx1"/>
            </a:solidFill>
          </a:endParaRPr>
        </a:p>
        <a:p>
          <a:pPr algn="l"/>
          <a:r>
            <a:rPr kumimoji="1" lang="ja-JP" altLang="en-US" sz="1100">
              <a:solidFill>
                <a:schemeClr val="tx1"/>
              </a:solidFill>
            </a:rPr>
            <a:t>　他の行政事業レビューシート（内閣官房）のを見ていると、稼働率を代替目標にしている例もあり。</a:t>
          </a:r>
          <a:endParaRPr kumimoji="1" lang="en-US" altLang="ja-JP" sz="1100">
            <a:solidFill>
              <a:schemeClr val="tx1"/>
            </a:solidFill>
          </a:endParaRPr>
        </a:p>
        <a:p>
          <a:pPr algn="l"/>
          <a:r>
            <a:rPr kumimoji="1" lang="ja-JP" altLang="en-US" sz="1100">
              <a:solidFill>
                <a:schemeClr val="tx1"/>
              </a:solidFill>
            </a:rPr>
            <a:t>　△一方、昨年度の行政事業レビューシートとの平仄をあわせると、昨年度アウトプットであったものが、今年度代替目標となってしまうことになります。</a:t>
          </a:r>
          <a:endParaRPr kumimoji="1" lang="en-US" altLang="ja-JP" sz="1100">
            <a:solidFill>
              <a:schemeClr val="tx1"/>
            </a:solidFill>
          </a:endParaRPr>
        </a:p>
        <a:p>
          <a:pPr algn="l"/>
          <a:r>
            <a:rPr kumimoji="1" lang="ja-JP" altLang="en-US" sz="1100">
              <a:solidFill>
                <a:schemeClr val="tx1"/>
              </a:solidFill>
            </a:rPr>
            <a:t>　かつ、代替目標に稼働率を入れる場合、定性的な目標に「～な稼働を図る」等でまとめる必要があると思料。</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u="sng">
            <a:solidFill>
              <a:schemeClr val="tx1"/>
            </a:solidFill>
          </a:endParaRPr>
        </a:p>
        <a:p>
          <a:pPr algn="l"/>
          <a:r>
            <a:rPr kumimoji="1" lang="ja-JP" altLang="en-US" sz="1100" b="1" u="sng">
              <a:solidFill>
                <a:schemeClr val="tx1"/>
              </a:solidFill>
            </a:rPr>
            <a:t>以上を踏まえ、企画ラインとしては、昨年度の者を踏襲する記載ぶりにしております。</a:t>
          </a:r>
          <a:endParaRPr kumimoji="1" lang="en-US" altLang="ja-JP" sz="1100" b="1" u="sng">
            <a:solidFill>
              <a:schemeClr val="tx1"/>
            </a:solidFill>
          </a:endParaRPr>
        </a:p>
        <a:p>
          <a:pPr algn="l"/>
          <a:r>
            <a:rPr kumimoji="1" lang="ja-JP" altLang="en-US" sz="1100">
              <a:solidFill>
                <a:schemeClr val="tx1"/>
              </a:solidFill>
            </a:rPr>
            <a:t>ご意見等ございましたら、ぜひお願いいたします。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なお、アクティビティ等の考え方については、</a:t>
          </a:r>
          <a:endParaRPr kumimoji="1" lang="en-US" altLang="ja-JP" sz="1100">
            <a:solidFill>
              <a:schemeClr val="tx1"/>
            </a:solidFill>
          </a:endParaRPr>
        </a:p>
        <a:p>
          <a:pPr algn="l"/>
          <a:r>
            <a:rPr kumimoji="1" lang="ja-JP" altLang="en-US" sz="1100">
              <a:solidFill>
                <a:schemeClr val="tx1"/>
              </a:solidFill>
            </a:rPr>
            <a:t>インプット（予算投入）→アクティビティ（各システムの構築等）→アウトプット（安定した稼働率）→アウトカム（定量的なものはないので、定性的に目標（設計終了）を設定）</a:t>
          </a:r>
          <a:endParaRPr kumimoji="1" lang="en-US" altLang="ja-JP" sz="1100">
            <a:solidFill>
              <a:schemeClr val="tx1"/>
            </a:solidFill>
          </a:endParaRPr>
        </a:p>
        <a:p>
          <a:pPr algn="l"/>
          <a:r>
            <a:rPr kumimoji="1" lang="ja-JP" altLang="en-US" sz="1100">
              <a:solidFill>
                <a:schemeClr val="tx1"/>
              </a:solidFill>
            </a:rPr>
            <a:t>といったところです。</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BI9" sqref="BI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698</v>
      </c>
      <c r="AK2" s="187"/>
      <c r="AL2" s="187"/>
      <c r="AM2" s="187"/>
      <c r="AN2" s="90" t="s">
        <v>364</v>
      </c>
      <c r="AO2" s="187">
        <v>21</v>
      </c>
      <c r="AP2" s="187"/>
      <c r="AQ2" s="187"/>
      <c r="AR2" s="91" t="s">
        <v>364</v>
      </c>
      <c r="AS2" s="188">
        <v>2</v>
      </c>
      <c r="AT2" s="188"/>
      <c r="AU2" s="188"/>
      <c r="AV2" s="90" t="str">
        <f>IF(AW2="","","-")</f>
        <v/>
      </c>
      <c r="AW2" s="189"/>
      <c r="AX2" s="189"/>
    </row>
    <row r="3" spans="1:50" ht="21" customHeight="1" thickBot="1" x14ac:dyDescent="0.25">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1" customHeight="1" x14ac:dyDescent="0.2">
      <c r="A4" s="162" t="s">
        <v>23</v>
      </c>
      <c r="B4" s="163"/>
      <c r="C4" s="163"/>
      <c r="D4" s="163"/>
      <c r="E4" s="163"/>
      <c r="F4" s="163"/>
      <c r="G4" s="164" t="s">
        <v>689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24" customHeight="1" x14ac:dyDescent="0.2">
      <c r="A5" s="174" t="s">
        <v>63</v>
      </c>
      <c r="B5" s="175"/>
      <c r="C5" s="175"/>
      <c r="D5" s="175"/>
      <c r="E5" s="175"/>
      <c r="F5" s="176"/>
      <c r="G5" s="177" t="s">
        <v>692</v>
      </c>
      <c r="H5" s="178"/>
      <c r="I5" s="178"/>
      <c r="J5" s="178"/>
      <c r="K5" s="178"/>
      <c r="L5" s="178"/>
      <c r="M5" s="179" t="s">
        <v>62</v>
      </c>
      <c r="N5" s="180"/>
      <c r="O5" s="180"/>
      <c r="P5" s="180"/>
      <c r="Q5" s="180"/>
      <c r="R5" s="181"/>
      <c r="S5" s="182" t="s">
        <v>467</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691</v>
      </c>
      <c r="AR5" s="212"/>
      <c r="AS5" s="212"/>
      <c r="AT5" s="212"/>
      <c r="AU5" s="212"/>
      <c r="AV5" s="212"/>
      <c r="AW5" s="212"/>
      <c r="AX5" s="213"/>
    </row>
    <row r="6" spans="1:50" ht="21.6"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53.4" customHeight="1" x14ac:dyDescent="0.2">
      <c r="A7" s="193" t="s">
        <v>20</v>
      </c>
      <c r="B7" s="194"/>
      <c r="C7" s="194"/>
      <c r="D7" s="194"/>
      <c r="E7" s="194"/>
      <c r="F7" s="195"/>
      <c r="G7" s="219" t="s">
        <v>737</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22.8"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4.6" customHeight="1" x14ac:dyDescent="0.2">
      <c r="A9" s="204" t="s">
        <v>21</v>
      </c>
      <c r="B9" s="205"/>
      <c r="C9" s="205"/>
      <c r="D9" s="205"/>
      <c r="E9" s="205"/>
      <c r="F9" s="205"/>
      <c r="G9" s="206" t="s">
        <v>742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5.8" customHeight="1" x14ac:dyDescent="0.2">
      <c r="A10" s="249" t="s">
        <v>28</v>
      </c>
      <c r="B10" s="250"/>
      <c r="C10" s="250"/>
      <c r="D10" s="250"/>
      <c r="E10" s="250"/>
      <c r="F10" s="250"/>
      <c r="G10" s="251" t="s">
        <v>748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4"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178</v>
      </c>
      <c r="Q13" s="232"/>
      <c r="R13" s="232"/>
      <c r="S13" s="232"/>
      <c r="T13" s="232"/>
      <c r="U13" s="232"/>
      <c r="V13" s="233"/>
      <c r="W13" s="231">
        <v>238</v>
      </c>
      <c r="X13" s="232"/>
      <c r="Y13" s="232"/>
      <c r="Z13" s="232"/>
      <c r="AA13" s="232"/>
      <c r="AB13" s="232"/>
      <c r="AC13" s="233"/>
      <c r="AD13" s="231">
        <v>437</v>
      </c>
      <c r="AE13" s="232"/>
      <c r="AF13" s="232"/>
      <c r="AG13" s="232"/>
      <c r="AH13" s="232"/>
      <c r="AI13" s="232"/>
      <c r="AJ13" s="233"/>
      <c r="AK13" s="231" t="s">
        <v>364</v>
      </c>
      <c r="AL13" s="232"/>
      <c r="AM13" s="232"/>
      <c r="AN13" s="232"/>
      <c r="AO13" s="232"/>
      <c r="AP13" s="232"/>
      <c r="AQ13" s="233"/>
      <c r="AR13" s="243" t="s">
        <v>364</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178</v>
      </c>
      <c r="Q18" s="276"/>
      <c r="R18" s="276"/>
      <c r="S18" s="276"/>
      <c r="T18" s="276"/>
      <c r="U18" s="276"/>
      <c r="V18" s="277"/>
      <c r="W18" s="275">
        <f>SUM(W13:AC17)</f>
        <v>238</v>
      </c>
      <c r="X18" s="276"/>
      <c r="Y18" s="276"/>
      <c r="Z18" s="276"/>
      <c r="AA18" s="276"/>
      <c r="AB18" s="276"/>
      <c r="AC18" s="277"/>
      <c r="AD18" s="275">
        <f>SUM(AD13:AJ17)</f>
        <v>437</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19.8" customHeight="1" x14ac:dyDescent="0.2">
      <c r="A19" s="261"/>
      <c r="B19" s="262"/>
      <c r="C19" s="262"/>
      <c r="D19" s="262"/>
      <c r="E19" s="262"/>
      <c r="F19" s="263"/>
      <c r="G19" s="268" t="s">
        <v>9</v>
      </c>
      <c r="H19" s="269"/>
      <c r="I19" s="269"/>
      <c r="J19" s="269"/>
      <c r="K19" s="269"/>
      <c r="L19" s="269"/>
      <c r="M19" s="269"/>
      <c r="N19" s="269"/>
      <c r="O19" s="269"/>
      <c r="P19" s="231">
        <v>145</v>
      </c>
      <c r="Q19" s="232"/>
      <c r="R19" s="232"/>
      <c r="S19" s="232"/>
      <c r="T19" s="232"/>
      <c r="U19" s="232"/>
      <c r="V19" s="233"/>
      <c r="W19" s="231">
        <v>147</v>
      </c>
      <c r="X19" s="232"/>
      <c r="Y19" s="232"/>
      <c r="Z19" s="232"/>
      <c r="AA19" s="232"/>
      <c r="AB19" s="232"/>
      <c r="AC19" s="233"/>
      <c r="AD19" s="231">
        <v>429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19.8" customHeight="1" x14ac:dyDescent="0.2">
      <c r="A20" s="261"/>
      <c r="B20" s="262"/>
      <c r="C20" s="262"/>
      <c r="D20" s="262"/>
      <c r="E20" s="262"/>
      <c r="F20" s="263"/>
      <c r="G20" s="268" t="s">
        <v>10</v>
      </c>
      <c r="H20" s="269"/>
      <c r="I20" s="269"/>
      <c r="J20" s="269"/>
      <c r="K20" s="269"/>
      <c r="L20" s="269"/>
      <c r="M20" s="269"/>
      <c r="N20" s="269"/>
      <c r="O20" s="269"/>
      <c r="P20" s="307">
        <f>IF(P18=0, "-", SUM(P19)/P18)</f>
        <v>0.8146067415730337</v>
      </c>
      <c r="Q20" s="307"/>
      <c r="R20" s="307"/>
      <c r="S20" s="307"/>
      <c r="T20" s="307"/>
      <c r="U20" s="307"/>
      <c r="V20" s="307"/>
      <c r="W20" s="307">
        <f>IF(W18=0, "-", SUM(W19)/W18)</f>
        <v>0.61764705882352944</v>
      </c>
      <c r="X20" s="307"/>
      <c r="Y20" s="307"/>
      <c r="Z20" s="307"/>
      <c r="AA20" s="307"/>
      <c r="AB20" s="307"/>
      <c r="AC20" s="307"/>
      <c r="AD20" s="307">
        <f>IF(AD18=0, "-", SUM(AD19)/AD18)</f>
        <v>0.98169336384439354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3.4" customHeight="1" x14ac:dyDescent="0.2">
      <c r="A21" s="204"/>
      <c r="B21" s="205"/>
      <c r="C21" s="205"/>
      <c r="D21" s="205"/>
      <c r="E21" s="205"/>
      <c r="F21" s="264"/>
      <c r="G21" s="305" t="s">
        <v>317</v>
      </c>
      <c r="H21" s="306"/>
      <c r="I21" s="306"/>
      <c r="J21" s="306"/>
      <c r="K21" s="306"/>
      <c r="L21" s="306"/>
      <c r="M21" s="306"/>
      <c r="N21" s="306"/>
      <c r="O21" s="306"/>
      <c r="P21" s="307">
        <f>IF(P19=0, "-", SUM(P19)/SUM(P13,P14))</f>
        <v>0.8146067415730337</v>
      </c>
      <c r="Q21" s="307"/>
      <c r="R21" s="307"/>
      <c r="S21" s="307"/>
      <c r="T21" s="307"/>
      <c r="U21" s="307"/>
      <c r="V21" s="307"/>
      <c r="W21" s="307">
        <f>IF(W19=0, "-", SUM(W19)/SUM(W13,W14))</f>
        <v>0.61764705882352944</v>
      </c>
      <c r="X21" s="307"/>
      <c r="Y21" s="307"/>
      <c r="Z21" s="307"/>
      <c r="AA21" s="307"/>
      <c r="AB21" s="307"/>
      <c r="AC21" s="307"/>
      <c r="AD21" s="307">
        <f>IF(AD19=0, "-", SUM(AD19)/SUM(AD13,AD14))</f>
        <v>0.98169336384439354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t="s">
        <v>740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t="str">
        <f>AK13</f>
        <v>-</v>
      </c>
      <c r="Q29" s="347"/>
      <c r="R29" s="347"/>
      <c r="S29" s="347"/>
      <c r="T29" s="347"/>
      <c r="U29" s="347"/>
      <c r="V29" s="348"/>
      <c r="W29" s="349" t="str">
        <f>AR13</f>
        <v>-</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35.4" hidden="1" customHeight="1" x14ac:dyDescent="0.2">
      <c r="A30" s="352" t="s">
        <v>660</v>
      </c>
      <c r="B30" s="353"/>
      <c r="C30" s="353"/>
      <c r="D30" s="353"/>
      <c r="E30" s="353"/>
      <c r="F30" s="354"/>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2">
      <c r="A31" s="363" t="s">
        <v>661</v>
      </c>
      <c r="B31" s="333"/>
      <c r="C31" s="333"/>
      <c r="D31" s="333"/>
      <c r="E31" s="333"/>
      <c r="F31" s="334"/>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6" t="s">
        <v>496</v>
      </c>
      <c r="AR31" s="427"/>
      <c r="AS31" s="427"/>
      <c r="AT31" s="428"/>
      <c r="AU31" s="426" t="s">
        <v>674</v>
      </c>
      <c r="AV31" s="427"/>
      <c r="AW31" s="427"/>
      <c r="AX31" s="429"/>
    </row>
    <row r="32" spans="1:50" ht="23.25" hidden="1" customHeight="1" x14ac:dyDescent="0.2">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413"/>
      <c r="AR32" s="386"/>
      <c r="AS32" s="386"/>
      <c r="AT32" s="386"/>
      <c r="AU32" s="420"/>
      <c r="AV32" s="421"/>
      <c r="AW32" s="421"/>
      <c r="AX32" s="422"/>
    </row>
    <row r="33" spans="1:51" ht="23.25" hidden="1" customHeight="1" x14ac:dyDescent="0.2">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413"/>
      <c r="AN33" s="386"/>
      <c r="AO33" s="386"/>
      <c r="AP33" s="386"/>
      <c r="AQ33" s="386"/>
      <c r="AR33" s="386"/>
      <c r="AS33" s="386"/>
      <c r="AT33" s="386"/>
      <c r="AU33" s="420"/>
      <c r="AV33" s="421"/>
      <c r="AW33" s="421"/>
      <c r="AX33" s="422"/>
    </row>
    <row r="34" spans="1:51" ht="23.25" hidden="1" customHeight="1" x14ac:dyDescent="0.2">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hidden="1" customHeight="1" x14ac:dyDescent="0.2">
      <c r="A35" s="455"/>
      <c r="B35" s="456"/>
      <c r="C35" s="456"/>
      <c r="D35" s="456"/>
      <c r="E35" s="456"/>
      <c r="F35" s="457"/>
      <c r="G35" s="409"/>
      <c r="H35" s="410"/>
      <c r="I35" s="410"/>
      <c r="J35" s="410"/>
      <c r="K35" s="410"/>
      <c r="L35" s="410"/>
      <c r="M35" s="410"/>
      <c r="N35" s="410"/>
      <c r="O35" s="410"/>
      <c r="P35" s="410"/>
      <c r="Q35" s="410"/>
      <c r="R35" s="410"/>
      <c r="S35" s="410"/>
      <c r="T35" s="410"/>
      <c r="U35" s="410"/>
      <c r="V35" s="410"/>
      <c r="W35" s="410"/>
      <c r="X35" s="410"/>
      <c r="Y35" s="434" t="s">
        <v>662</v>
      </c>
      <c r="Z35" s="435"/>
      <c r="AA35" s="436"/>
      <c r="AB35" s="437" t="s">
        <v>695</v>
      </c>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21" hidden="1"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665</v>
      </c>
      <c r="Z36" s="414"/>
      <c r="AA36" s="415"/>
      <c r="AB36" s="440" t="s">
        <v>666</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5"/>
    </row>
    <row r="37" spans="1:51" ht="15.6" hidden="1" customHeight="1" x14ac:dyDescent="0.2">
      <c r="A37" s="482" t="s">
        <v>313</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8" t="s">
        <v>129</v>
      </c>
      <c r="AV37" s="338"/>
      <c r="AW37" s="338"/>
      <c r="AX37" s="343"/>
    </row>
    <row r="38" spans="1:51" ht="18.75" hidden="1" customHeight="1" x14ac:dyDescent="0.2">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694</v>
      </c>
      <c r="AR38" s="447"/>
      <c r="AS38" s="448" t="s">
        <v>224</v>
      </c>
      <c r="AT38" s="449"/>
      <c r="AU38" s="450" t="s">
        <v>694</v>
      </c>
      <c r="AV38" s="450"/>
      <c r="AW38" s="340" t="s">
        <v>170</v>
      </c>
      <c r="AX38" s="345"/>
    </row>
    <row r="39" spans="1:51" ht="23.25" hidden="1" customHeight="1" x14ac:dyDescent="0.2">
      <c r="A39" s="488"/>
      <c r="B39" s="486"/>
      <c r="C39" s="486"/>
      <c r="D39" s="486"/>
      <c r="E39" s="486"/>
      <c r="F39" s="487"/>
      <c r="G39" s="389"/>
      <c r="H39" s="390"/>
      <c r="I39" s="390"/>
      <c r="J39" s="390"/>
      <c r="K39" s="390"/>
      <c r="L39" s="390"/>
      <c r="M39" s="390"/>
      <c r="N39" s="390"/>
      <c r="O39" s="391"/>
      <c r="P39" s="154"/>
      <c r="Q39" s="154"/>
      <c r="R39" s="154"/>
      <c r="S39" s="154"/>
      <c r="T39" s="154"/>
      <c r="U39" s="154"/>
      <c r="V39" s="154"/>
      <c r="W39" s="154"/>
      <c r="X39" s="155"/>
      <c r="Y39" s="400" t="s">
        <v>12</v>
      </c>
      <c r="Z39" s="401"/>
      <c r="AA39" s="402"/>
      <c r="AB39" s="403" t="s">
        <v>695</v>
      </c>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695</v>
      </c>
      <c r="AC40" s="463"/>
      <c r="AD40" s="463"/>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2">
      <c r="A42" s="476" t="s">
        <v>340</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07" t="s">
        <v>654</v>
      </c>
      <c r="B44" s="332" t="s">
        <v>655</v>
      </c>
      <c r="C44" s="333"/>
      <c r="D44" s="333"/>
      <c r="E44" s="333"/>
      <c r="F44" s="334"/>
      <c r="G44" s="338" t="s">
        <v>656</v>
      </c>
      <c r="H44" s="338"/>
      <c r="I44" s="338"/>
      <c r="J44" s="338"/>
      <c r="K44" s="338"/>
      <c r="L44" s="338"/>
      <c r="M44" s="338"/>
      <c r="N44" s="338"/>
      <c r="O44" s="338"/>
      <c r="P44" s="338"/>
      <c r="Q44" s="338"/>
      <c r="R44" s="338"/>
      <c r="S44" s="338"/>
      <c r="T44" s="338"/>
      <c r="U44" s="338"/>
      <c r="V44" s="338"/>
      <c r="W44" s="338"/>
      <c r="X44" s="338"/>
      <c r="Y44" s="338"/>
      <c r="Z44" s="338"/>
      <c r="AA44" s="339"/>
      <c r="AB44" s="342" t="s">
        <v>676</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30.6" hidden="1" customHeight="1" x14ac:dyDescent="0.2">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30.6" hidden="1" customHeight="1" x14ac:dyDescent="0.2">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42.6" hidden="1" customHeight="1" x14ac:dyDescent="0.2">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thickBot="1" x14ac:dyDescent="0.2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t="s">
        <v>694</v>
      </c>
      <c r="AR50" s="450"/>
      <c r="AS50" s="448" t="s">
        <v>224</v>
      </c>
      <c r="AT50" s="449"/>
      <c r="AU50" s="450" t="s">
        <v>694</v>
      </c>
      <c r="AV50" s="450"/>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8" t="s">
        <v>58</v>
      </c>
      <c r="Z51" s="909"/>
      <c r="AA51" s="910"/>
      <c r="AB51" s="403" t="s">
        <v>695</v>
      </c>
      <c r="AC51" s="403"/>
      <c r="AD51" s="403"/>
      <c r="AE51" s="404" t="s">
        <v>694</v>
      </c>
      <c r="AF51" s="387"/>
      <c r="AG51" s="387"/>
      <c r="AH51" s="387"/>
      <c r="AI51" s="404" t="s">
        <v>694</v>
      </c>
      <c r="AJ51" s="387"/>
      <c r="AK51" s="387"/>
      <c r="AL51" s="387"/>
      <c r="AM51" s="404"/>
      <c r="AN51" s="387"/>
      <c r="AO51" s="387"/>
      <c r="AP51" s="387"/>
      <c r="AQ51" s="406" t="s">
        <v>694</v>
      </c>
      <c r="AR51" s="407"/>
      <c r="AS51" s="407"/>
      <c r="AT51" s="408"/>
      <c r="AU51" s="387" t="s">
        <v>694</v>
      </c>
      <c r="AV51" s="387"/>
      <c r="AW51" s="387"/>
      <c r="AX51" s="388"/>
      <c r="AY51">
        <f t="shared" si="0"/>
        <v>0</v>
      </c>
    </row>
    <row r="52" spans="1:60" ht="23.25" hidden="1" customHeight="1" x14ac:dyDescent="0.2">
      <c r="A52" s="330"/>
      <c r="B52" s="332"/>
      <c r="C52" s="333"/>
      <c r="D52" s="333"/>
      <c r="E52" s="333"/>
      <c r="F52" s="334"/>
      <c r="G52" s="911"/>
      <c r="H52" s="398"/>
      <c r="I52" s="398"/>
      <c r="J52" s="398"/>
      <c r="K52" s="398"/>
      <c r="L52" s="398"/>
      <c r="M52" s="398"/>
      <c r="N52" s="398"/>
      <c r="O52" s="399"/>
      <c r="P52" s="466"/>
      <c r="Q52" s="466"/>
      <c r="R52" s="466"/>
      <c r="S52" s="466"/>
      <c r="T52" s="466"/>
      <c r="U52" s="466"/>
      <c r="V52" s="466"/>
      <c r="W52" s="466"/>
      <c r="X52" s="467"/>
      <c r="Y52" s="912" t="s">
        <v>51</v>
      </c>
      <c r="Z52" s="800"/>
      <c r="AA52" s="801"/>
      <c r="AB52" s="463" t="s">
        <v>695</v>
      </c>
      <c r="AC52" s="463"/>
      <c r="AD52" s="463"/>
      <c r="AE52" s="404" t="s">
        <v>694</v>
      </c>
      <c r="AF52" s="387"/>
      <c r="AG52" s="387"/>
      <c r="AH52" s="387"/>
      <c r="AI52" s="404" t="s">
        <v>694</v>
      </c>
      <c r="AJ52" s="387"/>
      <c r="AK52" s="387"/>
      <c r="AL52" s="387"/>
      <c r="AM52" s="404"/>
      <c r="AN52" s="387"/>
      <c r="AO52" s="387"/>
      <c r="AP52" s="387"/>
      <c r="AQ52" s="406" t="s">
        <v>694</v>
      </c>
      <c r="AR52" s="407"/>
      <c r="AS52" s="407"/>
      <c r="AT52" s="408"/>
      <c r="AU52" s="387" t="s">
        <v>694</v>
      </c>
      <c r="AV52" s="387"/>
      <c r="AW52" s="387"/>
      <c r="AX52" s="388"/>
      <c r="AY52">
        <f t="shared" si="0"/>
        <v>0</v>
      </c>
      <c r="AZ52" s="10"/>
      <c r="BA52" s="10"/>
      <c r="BB52" s="10"/>
      <c r="BC52" s="10"/>
    </row>
    <row r="53" spans="1:60" ht="23.25" hidden="1" customHeight="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2" t="s">
        <v>13</v>
      </c>
      <c r="Z53" s="800"/>
      <c r="AA53" s="801"/>
      <c r="AB53" s="913" t="s">
        <v>14</v>
      </c>
      <c r="AC53" s="913"/>
      <c r="AD53" s="913"/>
      <c r="AE53" s="579" t="s">
        <v>694</v>
      </c>
      <c r="AF53" s="580"/>
      <c r="AG53" s="580"/>
      <c r="AH53" s="580"/>
      <c r="AI53" s="579" t="s">
        <v>694</v>
      </c>
      <c r="AJ53" s="580"/>
      <c r="AK53" s="580"/>
      <c r="AL53" s="580"/>
      <c r="AM53" s="579"/>
      <c r="AN53" s="580"/>
      <c r="AO53" s="580"/>
      <c r="AP53" s="580"/>
      <c r="AQ53" s="406" t="s">
        <v>694</v>
      </c>
      <c r="AR53" s="407"/>
      <c r="AS53" s="407"/>
      <c r="AT53" s="408"/>
      <c r="AU53" s="387" t="s">
        <v>694</v>
      </c>
      <c r="AV53" s="387"/>
      <c r="AW53" s="387"/>
      <c r="AX53" s="388"/>
      <c r="AY53">
        <f t="shared" si="0"/>
        <v>0</v>
      </c>
      <c r="AZ53" s="10"/>
      <c r="BA53" s="10"/>
      <c r="BB53" s="10"/>
      <c r="BC53" s="10"/>
      <c r="BD53" s="10"/>
      <c r="BE53" s="10"/>
      <c r="BF53" s="10"/>
      <c r="BG53" s="10"/>
      <c r="BH53" s="10"/>
    </row>
    <row r="54" spans="1:60" ht="18.75" hidden="1" customHeight="1" x14ac:dyDescent="0.2">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30"/>
      <c r="B57" s="332"/>
      <c r="C57" s="333"/>
      <c r="D57" s="333"/>
      <c r="E57" s="333"/>
      <c r="F57" s="334"/>
      <c r="G57" s="911"/>
      <c r="H57" s="398"/>
      <c r="I57" s="398"/>
      <c r="J57" s="398"/>
      <c r="K57" s="398"/>
      <c r="L57" s="398"/>
      <c r="M57" s="398"/>
      <c r="N57" s="398"/>
      <c r="O57" s="399"/>
      <c r="P57" s="466"/>
      <c r="Q57" s="466"/>
      <c r="R57" s="466"/>
      <c r="S57" s="466"/>
      <c r="T57" s="466"/>
      <c r="U57" s="466"/>
      <c r="V57" s="466"/>
      <c r="W57" s="466"/>
      <c r="X57" s="467"/>
      <c r="Y57" s="912"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2" t="s">
        <v>13</v>
      </c>
      <c r="Z58" s="800"/>
      <c r="AA58" s="801"/>
      <c r="AB58" s="913" t="s">
        <v>14</v>
      </c>
      <c r="AC58" s="913"/>
      <c r="AD58" s="913"/>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30"/>
      <c r="B62" s="332"/>
      <c r="C62" s="333"/>
      <c r="D62" s="333"/>
      <c r="E62" s="333"/>
      <c r="F62" s="334"/>
      <c r="G62" s="911"/>
      <c r="H62" s="398"/>
      <c r="I62" s="398"/>
      <c r="J62" s="398"/>
      <c r="K62" s="398"/>
      <c r="L62" s="398"/>
      <c r="M62" s="398"/>
      <c r="N62" s="398"/>
      <c r="O62" s="399"/>
      <c r="P62" s="466"/>
      <c r="Q62" s="466"/>
      <c r="R62" s="466"/>
      <c r="S62" s="466"/>
      <c r="T62" s="466"/>
      <c r="U62" s="466"/>
      <c r="V62" s="466"/>
      <c r="W62" s="466"/>
      <c r="X62" s="467"/>
      <c r="Y62" s="912"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1"/>
      <c r="B63" s="901"/>
      <c r="C63" s="902"/>
      <c r="D63" s="902"/>
      <c r="E63" s="902"/>
      <c r="F63" s="903"/>
      <c r="G63" s="156"/>
      <c r="H63" s="157"/>
      <c r="I63" s="157"/>
      <c r="J63" s="157"/>
      <c r="K63" s="157"/>
      <c r="L63" s="157"/>
      <c r="M63" s="157"/>
      <c r="N63" s="157"/>
      <c r="O63" s="158"/>
      <c r="P63" s="468"/>
      <c r="Q63" s="468"/>
      <c r="R63" s="468"/>
      <c r="S63" s="468"/>
      <c r="T63" s="468"/>
      <c r="U63" s="468"/>
      <c r="V63" s="468"/>
      <c r="W63" s="468"/>
      <c r="X63" s="469"/>
      <c r="Y63" s="912" t="s">
        <v>13</v>
      </c>
      <c r="Z63" s="800"/>
      <c r="AA63" s="801"/>
      <c r="AB63" s="913" t="s">
        <v>14</v>
      </c>
      <c r="AC63" s="913"/>
      <c r="AD63" s="913"/>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2" customHeight="1" x14ac:dyDescent="0.2">
      <c r="A64" s="352" t="s">
        <v>660</v>
      </c>
      <c r="B64" s="353"/>
      <c r="C64" s="353"/>
      <c r="D64" s="353"/>
      <c r="E64" s="353"/>
      <c r="F64" s="354"/>
      <c r="G64" s="326" t="s">
        <v>744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661</v>
      </c>
      <c r="B65" s="333"/>
      <c r="C65" s="333"/>
      <c r="D65" s="333"/>
      <c r="E65" s="333"/>
      <c r="F65" s="334"/>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6" t="s">
        <v>496</v>
      </c>
      <c r="AR65" s="427"/>
      <c r="AS65" s="427"/>
      <c r="AT65" s="428"/>
      <c r="AU65" s="426" t="s">
        <v>674</v>
      </c>
      <c r="AV65" s="427"/>
      <c r="AW65" s="427"/>
      <c r="AX65" s="429"/>
      <c r="AY65">
        <f>COUNTA($G$66)</f>
        <v>1</v>
      </c>
    </row>
    <row r="66" spans="1:51" ht="28.2" customHeight="1" x14ac:dyDescent="0.2">
      <c r="A66" s="363"/>
      <c r="B66" s="333"/>
      <c r="C66" s="333"/>
      <c r="D66" s="333"/>
      <c r="E66" s="333"/>
      <c r="F66" s="334"/>
      <c r="G66" s="372" t="s">
        <v>743</v>
      </c>
      <c r="H66" s="373"/>
      <c r="I66" s="373"/>
      <c r="J66" s="373"/>
      <c r="K66" s="373"/>
      <c r="L66" s="373"/>
      <c r="M66" s="373"/>
      <c r="N66" s="373"/>
      <c r="O66" s="373"/>
      <c r="P66" s="444" t="s">
        <v>702</v>
      </c>
      <c r="Q66" s="377"/>
      <c r="R66" s="377"/>
      <c r="S66" s="377"/>
      <c r="T66" s="377"/>
      <c r="U66" s="377"/>
      <c r="V66" s="377"/>
      <c r="W66" s="377"/>
      <c r="X66" s="378"/>
      <c r="Y66" s="382" t="s">
        <v>52</v>
      </c>
      <c r="Z66" s="383"/>
      <c r="AA66" s="384"/>
      <c r="AB66" s="403" t="s">
        <v>14</v>
      </c>
      <c r="AC66" s="385"/>
      <c r="AD66" s="385"/>
      <c r="AE66" s="386" t="s">
        <v>694</v>
      </c>
      <c r="AF66" s="386"/>
      <c r="AG66" s="386"/>
      <c r="AH66" s="386"/>
      <c r="AI66" s="386" t="s">
        <v>694</v>
      </c>
      <c r="AJ66" s="386"/>
      <c r="AK66" s="386"/>
      <c r="AL66" s="386"/>
      <c r="AM66" s="413" t="s">
        <v>364</v>
      </c>
      <c r="AN66" s="386"/>
      <c r="AO66" s="386"/>
      <c r="AP66" s="386"/>
      <c r="AQ66" s="413" t="s">
        <v>364</v>
      </c>
      <c r="AR66" s="386"/>
      <c r="AS66" s="386"/>
      <c r="AT66" s="386"/>
      <c r="AU66" s="420"/>
      <c r="AV66" s="421"/>
      <c r="AW66" s="421"/>
      <c r="AX66" s="422"/>
      <c r="AY66">
        <f>$AY$65</f>
        <v>1</v>
      </c>
    </row>
    <row r="67" spans="1:51" ht="28.2" customHeight="1" x14ac:dyDescent="0.2">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403" t="s">
        <v>14</v>
      </c>
      <c r="AC67" s="385"/>
      <c r="AD67" s="385"/>
      <c r="AE67" s="386" t="s">
        <v>694</v>
      </c>
      <c r="AF67" s="386"/>
      <c r="AG67" s="386"/>
      <c r="AH67" s="386"/>
      <c r="AI67" s="386" t="s">
        <v>694</v>
      </c>
      <c r="AJ67" s="386"/>
      <c r="AK67" s="386"/>
      <c r="AL67" s="386"/>
      <c r="AM67" s="413" t="s">
        <v>364</v>
      </c>
      <c r="AN67" s="386"/>
      <c r="AO67" s="386"/>
      <c r="AP67" s="386"/>
      <c r="AQ67" s="413" t="s">
        <v>364</v>
      </c>
      <c r="AR67" s="386"/>
      <c r="AS67" s="386"/>
      <c r="AT67" s="386"/>
      <c r="AU67" s="420"/>
      <c r="AV67" s="421"/>
      <c r="AW67" s="421"/>
      <c r="AX67" s="422"/>
      <c r="AY67">
        <f>$AY$65</f>
        <v>1</v>
      </c>
    </row>
    <row r="68" spans="1:51" ht="23.25" hidden="1" customHeight="1" x14ac:dyDescent="0.2">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696</v>
      </c>
      <c r="H69" s="410"/>
      <c r="I69" s="410"/>
      <c r="J69" s="410"/>
      <c r="K69" s="410"/>
      <c r="L69" s="410"/>
      <c r="M69" s="410"/>
      <c r="N69" s="410"/>
      <c r="O69" s="410"/>
      <c r="P69" s="410"/>
      <c r="Q69" s="410"/>
      <c r="R69" s="410"/>
      <c r="S69" s="410"/>
      <c r="T69" s="410"/>
      <c r="U69" s="410"/>
      <c r="V69" s="410"/>
      <c r="W69" s="410"/>
      <c r="X69" s="410"/>
      <c r="Y69" s="434" t="s">
        <v>662</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665</v>
      </c>
      <c r="Z70" s="414"/>
      <c r="AA70" s="415"/>
      <c r="AB70" s="440" t="s">
        <v>666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8" t="s">
        <v>313</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8" t="s">
        <v>129</v>
      </c>
      <c r="AV71" s="338"/>
      <c r="AW71" s="338"/>
      <c r="AX71" s="343"/>
      <c r="AY71">
        <f>COUNTA($G$73)</f>
        <v>0</v>
      </c>
    </row>
    <row r="72" spans="1:51" ht="18.75" hidden="1" customHeight="1" x14ac:dyDescent="0.2">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40" t="s">
        <v>170</v>
      </c>
      <c r="AX72" s="345"/>
      <c r="AY72">
        <f t="shared" ref="AY72:AY77" si="1">$AY$71</f>
        <v>0</v>
      </c>
    </row>
    <row r="73" spans="1:51" hidden="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customHeight="1" x14ac:dyDescent="0.2">
      <c r="A78" s="330" t="s">
        <v>654</v>
      </c>
      <c r="B78" s="332" t="s">
        <v>655</v>
      </c>
      <c r="C78" s="333"/>
      <c r="D78" s="333"/>
      <c r="E78" s="333"/>
      <c r="F78" s="334"/>
      <c r="G78" s="338" t="s">
        <v>656</v>
      </c>
      <c r="H78" s="338"/>
      <c r="I78" s="338"/>
      <c r="J78" s="338"/>
      <c r="K78" s="338"/>
      <c r="L78" s="338"/>
      <c r="M78" s="338"/>
      <c r="N78" s="338"/>
      <c r="O78" s="338"/>
      <c r="P78" s="338"/>
      <c r="Q78" s="338"/>
      <c r="R78" s="338"/>
      <c r="S78" s="338"/>
      <c r="T78" s="338"/>
      <c r="U78" s="338"/>
      <c r="V78" s="338"/>
      <c r="W78" s="338"/>
      <c r="X78" s="338"/>
      <c r="Y78" s="338"/>
      <c r="Z78" s="338"/>
      <c r="AA78" s="339"/>
      <c r="AB78" s="342" t="s">
        <v>676</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1</v>
      </c>
    </row>
    <row r="79" spans="1:51" ht="16.8"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1</v>
      </c>
    </row>
    <row r="80" spans="1:51" ht="13.8" customHeight="1" x14ac:dyDescent="0.2">
      <c r="A80" s="330"/>
      <c r="B80" s="332"/>
      <c r="C80" s="333"/>
      <c r="D80" s="333"/>
      <c r="E80" s="333"/>
      <c r="F80" s="334"/>
      <c r="G80" s="528" t="s">
        <v>710</v>
      </c>
      <c r="H80" s="528"/>
      <c r="I80" s="528"/>
      <c r="J80" s="528"/>
      <c r="K80" s="528"/>
      <c r="L80" s="528"/>
      <c r="M80" s="528"/>
      <c r="N80" s="528"/>
      <c r="O80" s="528"/>
      <c r="P80" s="528"/>
      <c r="Q80" s="528"/>
      <c r="R80" s="528"/>
      <c r="S80" s="528"/>
      <c r="T80" s="528"/>
      <c r="U80" s="528"/>
      <c r="V80" s="528"/>
      <c r="W80" s="528"/>
      <c r="X80" s="528"/>
      <c r="Y80" s="528"/>
      <c r="Z80" s="528"/>
      <c r="AA80" s="529"/>
      <c r="AB80" s="534" t="s">
        <v>723</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1</v>
      </c>
    </row>
    <row r="81" spans="1:60" ht="16.2" customHeight="1" x14ac:dyDescent="0.2">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1</v>
      </c>
    </row>
    <row r="82" spans="1:60" ht="28.8" customHeight="1" x14ac:dyDescent="0.2">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1</v>
      </c>
    </row>
    <row r="83" spans="1:60" ht="18.600000000000001" customHeight="1" x14ac:dyDescent="0.2">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1</v>
      </c>
      <c r="AZ83" s="10"/>
      <c r="BA83" s="10"/>
      <c r="BB83" s="10"/>
      <c r="BC83" s="10"/>
    </row>
    <row r="84" spans="1:60" ht="18.75" customHeight="1" x14ac:dyDescent="0.2">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v>4</v>
      </c>
      <c r="AV84" s="450"/>
      <c r="AW84" s="340" t="s">
        <v>170</v>
      </c>
      <c r="AX84" s="345"/>
      <c r="AY84">
        <f t="shared" si="2"/>
        <v>1</v>
      </c>
      <c r="AZ84" s="10"/>
      <c r="BA84" s="10"/>
      <c r="BB84" s="10"/>
      <c r="BC84" s="10"/>
      <c r="BD84" s="10"/>
      <c r="BE84" s="10"/>
      <c r="BF84" s="10"/>
      <c r="BG84" s="10"/>
      <c r="BH84" s="10"/>
    </row>
    <row r="85" spans="1:60" ht="21" customHeight="1" x14ac:dyDescent="0.2">
      <c r="A85" s="330"/>
      <c r="B85" s="332"/>
      <c r="C85" s="333"/>
      <c r="D85" s="333"/>
      <c r="E85" s="333"/>
      <c r="F85" s="334"/>
      <c r="G85" s="153" t="s">
        <v>754</v>
      </c>
      <c r="H85" s="154"/>
      <c r="I85" s="154"/>
      <c r="J85" s="154"/>
      <c r="K85" s="154"/>
      <c r="L85" s="154"/>
      <c r="M85" s="154"/>
      <c r="N85" s="154"/>
      <c r="O85" s="155"/>
      <c r="P85" s="154" t="s">
        <v>755</v>
      </c>
      <c r="Q85" s="464"/>
      <c r="R85" s="464"/>
      <c r="S85" s="464"/>
      <c r="T85" s="464"/>
      <c r="U85" s="464"/>
      <c r="V85" s="464"/>
      <c r="W85" s="464"/>
      <c r="X85" s="465"/>
      <c r="Y85" s="908" t="s">
        <v>58</v>
      </c>
      <c r="Z85" s="909"/>
      <c r="AA85" s="910"/>
      <c r="AB85" s="403"/>
      <c r="AC85" s="403"/>
      <c r="AD85" s="403"/>
      <c r="AE85" s="404"/>
      <c r="AF85" s="387"/>
      <c r="AG85" s="387"/>
      <c r="AH85" s="387"/>
      <c r="AI85" s="404">
        <v>20</v>
      </c>
      <c r="AJ85" s="387"/>
      <c r="AK85" s="387"/>
      <c r="AL85" s="387"/>
      <c r="AM85" s="404">
        <v>60</v>
      </c>
      <c r="AN85" s="387"/>
      <c r="AO85" s="387"/>
      <c r="AP85" s="387"/>
      <c r="AQ85" s="406"/>
      <c r="AR85" s="407"/>
      <c r="AS85" s="407"/>
      <c r="AT85" s="408"/>
      <c r="AU85" s="387"/>
      <c r="AV85" s="387"/>
      <c r="AW85" s="387"/>
      <c r="AX85" s="388"/>
      <c r="AY85">
        <f t="shared" si="2"/>
        <v>1</v>
      </c>
    </row>
    <row r="86" spans="1:60" ht="21" customHeight="1" x14ac:dyDescent="0.2">
      <c r="A86" s="330"/>
      <c r="B86" s="332"/>
      <c r="C86" s="333"/>
      <c r="D86" s="333"/>
      <c r="E86" s="333"/>
      <c r="F86" s="334"/>
      <c r="G86" s="911"/>
      <c r="H86" s="398"/>
      <c r="I86" s="398"/>
      <c r="J86" s="398"/>
      <c r="K86" s="398"/>
      <c r="L86" s="398"/>
      <c r="M86" s="398"/>
      <c r="N86" s="398"/>
      <c r="O86" s="399"/>
      <c r="P86" s="466"/>
      <c r="Q86" s="466"/>
      <c r="R86" s="466"/>
      <c r="S86" s="466"/>
      <c r="T86" s="466"/>
      <c r="U86" s="466"/>
      <c r="V86" s="466"/>
      <c r="W86" s="466"/>
      <c r="X86" s="467"/>
      <c r="Y86" s="912" t="s">
        <v>51</v>
      </c>
      <c r="Z86" s="800"/>
      <c r="AA86" s="801"/>
      <c r="AB86" s="463"/>
      <c r="AC86" s="463"/>
      <c r="AD86" s="463"/>
      <c r="AE86" s="404"/>
      <c r="AF86" s="387"/>
      <c r="AG86" s="387"/>
      <c r="AH86" s="387"/>
      <c r="AI86" s="404">
        <v>20</v>
      </c>
      <c r="AJ86" s="387"/>
      <c r="AK86" s="387"/>
      <c r="AL86" s="387"/>
      <c r="AM86" s="404">
        <v>60</v>
      </c>
      <c r="AN86" s="387"/>
      <c r="AO86" s="387"/>
      <c r="AP86" s="387"/>
      <c r="AQ86" s="406"/>
      <c r="AR86" s="407"/>
      <c r="AS86" s="407"/>
      <c r="AT86" s="408"/>
      <c r="AU86" s="387">
        <v>100</v>
      </c>
      <c r="AV86" s="387"/>
      <c r="AW86" s="387"/>
      <c r="AX86" s="388"/>
      <c r="AY86">
        <f t="shared" si="2"/>
        <v>1</v>
      </c>
      <c r="AZ86" s="10"/>
      <c r="BA86" s="10"/>
      <c r="BB86" s="10"/>
      <c r="BC86" s="10"/>
    </row>
    <row r="87" spans="1:60" ht="21" customHeight="1" thickBot="1" x14ac:dyDescent="0.2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2" t="s">
        <v>13</v>
      </c>
      <c r="Z87" s="800"/>
      <c r="AA87" s="801"/>
      <c r="AB87" s="913" t="s">
        <v>14</v>
      </c>
      <c r="AC87" s="913"/>
      <c r="AD87" s="913"/>
      <c r="AE87" s="579"/>
      <c r="AF87" s="580"/>
      <c r="AG87" s="580"/>
      <c r="AH87" s="580"/>
      <c r="AI87" s="579">
        <v>100</v>
      </c>
      <c r="AJ87" s="580"/>
      <c r="AK87" s="580"/>
      <c r="AL87" s="580"/>
      <c r="AM87" s="579">
        <v>100</v>
      </c>
      <c r="AN87" s="580"/>
      <c r="AO87" s="580"/>
      <c r="AP87" s="580"/>
      <c r="AQ87" s="406"/>
      <c r="AR87" s="407"/>
      <c r="AS87" s="407"/>
      <c r="AT87" s="408"/>
      <c r="AU87" s="387"/>
      <c r="AV87" s="387"/>
      <c r="AW87" s="387"/>
      <c r="AX87" s="388"/>
      <c r="AY87">
        <f t="shared" si="2"/>
        <v>1</v>
      </c>
      <c r="AZ87" s="10"/>
      <c r="BA87" s="10"/>
      <c r="BB87" s="10"/>
      <c r="BC87" s="10"/>
      <c r="BD87" s="10"/>
      <c r="BE87" s="10"/>
      <c r="BF87" s="10"/>
      <c r="BG87" s="10"/>
      <c r="BH87" s="10"/>
    </row>
    <row r="88" spans="1:60" ht="18.75" hidden="1" customHeight="1" x14ac:dyDescent="0.2">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30"/>
      <c r="B91" s="332"/>
      <c r="C91" s="333"/>
      <c r="D91" s="333"/>
      <c r="E91" s="333"/>
      <c r="F91" s="334"/>
      <c r="G91" s="911"/>
      <c r="H91" s="398"/>
      <c r="I91" s="398"/>
      <c r="J91" s="398"/>
      <c r="K91" s="398"/>
      <c r="L91" s="398"/>
      <c r="M91" s="398"/>
      <c r="N91" s="398"/>
      <c r="O91" s="399"/>
      <c r="P91" s="466"/>
      <c r="Q91" s="466"/>
      <c r="R91" s="466"/>
      <c r="S91" s="466"/>
      <c r="T91" s="466"/>
      <c r="U91" s="466"/>
      <c r="V91" s="466"/>
      <c r="W91" s="466"/>
      <c r="X91" s="467"/>
      <c r="Y91" s="912"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2" t="s">
        <v>13</v>
      </c>
      <c r="Z92" s="800"/>
      <c r="AA92" s="801"/>
      <c r="AB92" s="913" t="s">
        <v>14</v>
      </c>
      <c r="AC92" s="913"/>
      <c r="AD92" s="913"/>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30"/>
      <c r="B96" s="332"/>
      <c r="C96" s="333"/>
      <c r="D96" s="333"/>
      <c r="E96" s="333"/>
      <c r="F96" s="334"/>
      <c r="G96" s="911"/>
      <c r="H96" s="398"/>
      <c r="I96" s="398"/>
      <c r="J96" s="398"/>
      <c r="K96" s="398"/>
      <c r="L96" s="398"/>
      <c r="M96" s="398"/>
      <c r="N96" s="398"/>
      <c r="O96" s="399"/>
      <c r="P96" s="466"/>
      <c r="Q96" s="466"/>
      <c r="R96" s="466"/>
      <c r="S96" s="466"/>
      <c r="T96" s="466"/>
      <c r="U96" s="466"/>
      <c r="V96" s="466"/>
      <c r="W96" s="466"/>
      <c r="X96" s="467"/>
      <c r="Y96" s="912"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1"/>
      <c r="B97" s="901"/>
      <c r="C97" s="902"/>
      <c r="D97" s="902"/>
      <c r="E97" s="902"/>
      <c r="F97" s="903"/>
      <c r="G97" s="156"/>
      <c r="H97" s="157"/>
      <c r="I97" s="157"/>
      <c r="J97" s="157"/>
      <c r="K97" s="157"/>
      <c r="L97" s="157"/>
      <c r="M97" s="157"/>
      <c r="N97" s="157"/>
      <c r="O97" s="158"/>
      <c r="P97" s="468"/>
      <c r="Q97" s="468"/>
      <c r="R97" s="468"/>
      <c r="S97" s="468"/>
      <c r="T97" s="468"/>
      <c r="U97" s="468"/>
      <c r="V97" s="468"/>
      <c r="W97" s="468"/>
      <c r="X97" s="469"/>
      <c r="Y97" s="912" t="s">
        <v>13</v>
      </c>
      <c r="Z97" s="800"/>
      <c r="AA97" s="801"/>
      <c r="AB97" s="913" t="s">
        <v>14</v>
      </c>
      <c r="AC97" s="913"/>
      <c r="AD97" s="913"/>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37.799999999999997" customHeight="1" x14ac:dyDescent="0.2">
      <c r="A98" s="323" t="s">
        <v>660</v>
      </c>
      <c r="B98" s="324"/>
      <c r="C98" s="324"/>
      <c r="D98" s="324"/>
      <c r="E98" s="324"/>
      <c r="F98" s="325"/>
      <c r="G98" s="326" t="s">
        <v>745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2">
      <c r="A99" s="363" t="s">
        <v>661</v>
      </c>
      <c r="B99" s="333"/>
      <c r="C99" s="333"/>
      <c r="D99" s="333"/>
      <c r="E99" s="333"/>
      <c r="F99" s="334"/>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6" t="s">
        <v>496</v>
      </c>
      <c r="AR99" s="427"/>
      <c r="AS99" s="427"/>
      <c r="AT99" s="428"/>
      <c r="AU99" s="426" t="s">
        <v>674</v>
      </c>
      <c r="AV99" s="427"/>
      <c r="AW99" s="427"/>
      <c r="AX99" s="429"/>
      <c r="AY99">
        <f>COUNTA($G$100)</f>
        <v>1</v>
      </c>
    </row>
    <row r="100" spans="1:60" ht="23.25" customHeight="1" x14ac:dyDescent="0.2">
      <c r="A100" s="363"/>
      <c r="B100" s="333"/>
      <c r="C100" s="333"/>
      <c r="D100" s="333"/>
      <c r="E100" s="333"/>
      <c r="F100" s="334"/>
      <c r="G100" s="372" t="s">
        <v>750</v>
      </c>
      <c r="H100" s="373"/>
      <c r="I100" s="373"/>
      <c r="J100" s="373"/>
      <c r="K100" s="373"/>
      <c r="L100" s="373"/>
      <c r="M100" s="373"/>
      <c r="N100" s="373"/>
      <c r="O100" s="373"/>
      <c r="P100" s="444" t="s">
        <v>706</v>
      </c>
      <c r="Q100" s="377"/>
      <c r="R100" s="377"/>
      <c r="S100" s="377"/>
      <c r="T100" s="377"/>
      <c r="U100" s="377"/>
      <c r="V100" s="377"/>
      <c r="W100" s="377"/>
      <c r="X100" s="378"/>
      <c r="Y100" s="382" t="s">
        <v>52</v>
      </c>
      <c r="Z100" s="383"/>
      <c r="AA100" s="384"/>
      <c r="AB100" s="403" t="s">
        <v>14</v>
      </c>
      <c r="AC100" s="385"/>
      <c r="AD100" s="385"/>
      <c r="AE100" s="386" t="s">
        <v>694</v>
      </c>
      <c r="AF100" s="386"/>
      <c r="AG100" s="386"/>
      <c r="AH100" s="386"/>
      <c r="AI100" s="386" t="s">
        <v>694</v>
      </c>
      <c r="AJ100" s="386"/>
      <c r="AK100" s="386"/>
      <c r="AL100" s="386"/>
      <c r="AM100" s="413" t="s">
        <v>364</v>
      </c>
      <c r="AN100" s="386"/>
      <c r="AO100" s="386"/>
      <c r="AP100" s="386"/>
      <c r="AQ100" s="413"/>
      <c r="AR100" s="386"/>
      <c r="AS100" s="386"/>
      <c r="AT100" s="386"/>
      <c r="AU100" s="420"/>
      <c r="AV100" s="421"/>
      <c r="AW100" s="421"/>
      <c r="AX100" s="422"/>
      <c r="AY100">
        <f>$AY$99</f>
        <v>1</v>
      </c>
    </row>
    <row r="101" spans="1:60" ht="31.8" customHeight="1" x14ac:dyDescent="0.2">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403" t="s">
        <v>14</v>
      </c>
      <c r="AC101" s="385"/>
      <c r="AD101" s="385"/>
      <c r="AE101" s="386" t="s">
        <v>694</v>
      </c>
      <c r="AF101" s="386"/>
      <c r="AG101" s="386"/>
      <c r="AH101" s="386"/>
      <c r="AI101" s="386" t="s">
        <v>694</v>
      </c>
      <c r="AJ101" s="386"/>
      <c r="AK101" s="386"/>
      <c r="AL101" s="386"/>
      <c r="AM101" s="413" t="s">
        <v>364</v>
      </c>
      <c r="AN101" s="386"/>
      <c r="AO101" s="386"/>
      <c r="AP101" s="386"/>
      <c r="AQ101" s="413">
        <v>99</v>
      </c>
      <c r="AR101" s="386"/>
      <c r="AS101" s="386"/>
      <c r="AT101" s="386"/>
      <c r="AU101" s="420">
        <v>99</v>
      </c>
      <c r="AV101" s="421"/>
      <c r="AW101" s="421"/>
      <c r="AX101" s="422"/>
      <c r="AY101">
        <f>$AY$99</f>
        <v>1</v>
      </c>
    </row>
    <row r="102" spans="1:60" ht="23.25" hidden="1" customHeight="1" x14ac:dyDescent="0.2">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2">
      <c r="A103" s="478"/>
      <c r="B103" s="338"/>
      <c r="C103" s="338"/>
      <c r="D103" s="338"/>
      <c r="E103" s="338"/>
      <c r="F103" s="479"/>
      <c r="G103" s="409" t="s">
        <v>664</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6" hidden="1" customHeight="1" x14ac:dyDescent="0.2">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665</v>
      </c>
      <c r="Z104" s="414"/>
      <c r="AA104" s="415"/>
      <c r="AB104" s="440" t="s">
        <v>666</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8" t="s">
        <v>313</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8" t="s">
        <v>129</v>
      </c>
      <c r="AV105" s="338"/>
      <c r="AW105" s="338"/>
      <c r="AX105" s="343"/>
      <c r="AY105">
        <f>COUNTA($G$107)</f>
        <v>0</v>
      </c>
    </row>
    <row r="106" spans="1:60" ht="18.75" hidden="1" customHeight="1" x14ac:dyDescent="0.2">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40" t="s">
        <v>170</v>
      </c>
      <c r="AX106" s="345"/>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customHeight="1" x14ac:dyDescent="0.2">
      <c r="A112" s="330" t="s">
        <v>654</v>
      </c>
      <c r="B112" s="332" t="s">
        <v>655</v>
      </c>
      <c r="C112" s="333"/>
      <c r="D112" s="333"/>
      <c r="E112" s="333"/>
      <c r="F112" s="334"/>
      <c r="G112" s="338" t="s">
        <v>656</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676</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1</v>
      </c>
    </row>
    <row r="113" spans="1:60" ht="15.6"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1</v>
      </c>
    </row>
    <row r="114" spans="1:60" ht="17.399999999999999" customHeight="1" x14ac:dyDescent="0.2">
      <c r="A114" s="330"/>
      <c r="B114" s="332"/>
      <c r="C114" s="333"/>
      <c r="D114" s="333"/>
      <c r="E114" s="333"/>
      <c r="F114" s="334"/>
      <c r="G114" s="528" t="s">
        <v>710</v>
      </c>
      <c r="H114" s="528"/>
      <c r="I114" s="528"/>
      <c r="J114" s="528"/>
      <c r="K114" s="528"/>
      <c r="L114" s="528"/>
      <c r="M114" s="528"/>
      <c r="N114" s="528"/>
      <c r="O114" s="528"/>
      <c r="P114" s="528"/>
      <c r="Q114" s="528"/>
      <c r="R114" s="528"/>
      <c r="S114" s="528"/>
      <c r="T114" s="528"/>
      <c r="U114" s="528"/>
      <c r="V114" s="528"/>
      <c r="W114" s="528"/>
      <c r="X114" s="528"/>
      <c r="Y114" s="528"/>
      <c r="Z114" s="528"/>
      <c r="AA114" s="529"/>
      <c r="AB114" s="534" t="s">
        <v>734</v>
      </c>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1</v>
      </c>
    </row>
    <row r="115" spans="1:60" ht="16.8" customHeight="1" x14ac:dyDescent="0.2">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1</v>
      </c>
    </row>
    <row r="116" spans="1:60" ht="12.6" customHeight="1" x14ac:dyDescent="0.2">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1</v>
      </c>
    </row>
    <row r="117" spans="1:60" ht="18.75" customHeight="1" x14ac:dyDescent="0.2">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1</v>
      </c>
      <c r="AZ117" s="10"/>
      <c r="BA117" s="10"/>
      <c r="BB117" s="10"/>
      <c r="BC117" s="10"/>
    </row>
    <row r="118" spans="1:60" ht="18.75"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v>3</v>
      </c>
      <c r="AV118" s="450"/>
      <c r="AW118" s="340" t="s">
        <v>170</v>
      </c>
      <c r="AX118" s="345"/>
      <c r="AY118">
        <f t="shared" si="4"/>
        <v>1</v>
      </c>
      <c r="AZ118" s="10"/>
      <c r="BA118" s="10"/>
      <c r="BB118" s="10"/>
      <c r="BC118" s="10"/>
      <c r="BD118" s="10"/>
      <c r="BE118" s="10"/>
      <c r="BF118" s="10"/>
      <c r="BG118" s="10"/>
      <c r="BH118" s="10"/>
    </row>
    <row r="119" spans="1:60" ht="20.399999999999999" customHeight="1" x14ac:dyDescent="0.2">
      <c r="A119" s="330"/>
      <c r="B119" s="332"/>
      <c r="C119" s="333"/>
      <c r="D119" s="333"/>
      <c r="E119" s="333"/>
      <c r="F119" s="334"/>
      <c r="G119" s="153" t="s">
        <v>756</v>
      </c>
      <c r="H119" s="154"/>
      <c r="I119" s="154"/>
      <c r="J119" s="154"/>
      <c r="K119" s="154"/>
      <c r="L119" s="154"/>
      <c r="M119" s="154"/>
      <c r="N119" s="154"/>
      <c r="O119" s="155"/>
      <c r="P119" s="154" t="s">
        <v>755</v>
      </c>
      <c r="Q119" s="464"/>
      <c r="R119" s="464"/>
      <c r="S119" s="464"/>
      <c r="T119" s="464"/>
      <c r="U119" s="464"/>
      <c r="V119" s="464"/>
      <c r="W119" s="464"/>
      <c r="X119" s="465"/>
      <c r="Y119" s="908" t="s">
        <v>58</v>
      </c>
      <c r="Z119" s="909"/>
      <c r="AA119" s="910"/>
      <c r="AB119" s="403"/>
      <c r="AC119" s="403"/>
      <c r="AD119" s="403"/>
      <c r="AE119" s="404"/>
      <c r="AF119" s="387"/>
      <c r="AG119" s="387"/>
      <c r="AH119" s="387"/>
      <c r="AI119" s="404"/>
      <c r="AJ119" s="387"/>
      <c r="AK119" s="387"/>
      <c r="AL119" s="387"/>
      <c r="AM119" s="404">
        <v>100</v>
      </c>
      <c r="AN119" s="387"/>
      <c r="AO119" s="387"/>
      <c r="AP119" s="387"/>
      <c r="AQ119" s="406"/>
      <c r="AR119" s="407"/>
      <c r="AS119" s="407"/>
      <c r="AT119" s="408"/>
      <c r="AU119" s="387">
        <v>100</v>
      </c>
      <c r="AV119" s="387"/>
      <c r="AW119" s="387"/>
      <c r="AX119" s="388"/>
      <c r="AY119">
        <f t="shared" si="4"/>
        <v>1</v>
      </c>
    </row>
    <row r="120" spans="1:60" ht="20.399999999999999" customHeight="1" x14ac:dyDescent="0.2">
      <c r="A120" s="330"/>
      <c r="B120" s="332"/>
      <c r="C120" s="333"/>
      <c r="D120" s="333"/>
      <c r="E120" s="333"/>
      <c r="F120" s="334"/>
      <c r="G120" s="911"/>
      <c r="H120" s="398"/>
      <c r="I120" s="398"/>
      <c r="J120" s="398"/>
      <c r="K120" s="398"/>
      <c r="L120" s="398"/>
      <c r="M120" s="398"/>
      <c r="N120" s="398"/>
      <c r="O120" s="399"/>
      <c r="P120" s="466"/>
      <c r="Q120" s="466"/>
      <c r="R120" s="466"/>
      <c r="S120" s="466"/>
      <c r="T120" s="466"/>
      <c r="U120" s="466"/>
      <c r="V120" s="466"/>
      <c r="W120" s="466"/>
      <c r="X120" s="467"/>
      <c r="Y120" s="912" t="s">
        <v>51</v>
      </c>
      <c r="Z120" s="800"/>
      <c r="AA120" s="801"/>
      <c r="AB120" s="463"/>
      <c r="AC120" s="463"/>
      <c r="AD120" s="463"/>
      <c r="AE120" s="404"/>
      <c r="AF120" s="387"/>
      <c r="AG120" s="387"/>
      <c r="AH120" s="387"/>
      <c r="AI120" s="404"/>
      <c r="AJ120" s="387"/>
      <c r="AK120" s="387"/>
      <c r="AL120" s="387"/>
      <c r="AM120" s="404">
        <v>100</v>
      </c>
      <c r="AN120" s="387"/>
      <c r="AO120" s="387"/>
      <c r="AP120" s="387"/>
      <c r="AQ120" s="406"/>
      <c r="AR120" s="407"/>
      <c r="AS120" s="407"/>
      <c r="AT120" s="408"/>
      <c r="AU120" s="387">
        <v>100</v>
      </c>
      <c r="AV120" s="387"/>
      <c r="AW120" s="387"/>
      <c r="AX120" s="388"/>
      <c r="AY120">
        <f t="shared" si="4"/>
        <v>1</v>
      </c>
      <c r="AZ120" s="10"/>
      <c r="BA120" s="10"/>
      <c r="BB120" s="10"/>
      <c r="BC120" s="10"/>
    </row>
    <row r="121" spans="1:60" ht="20.399999999999999" customHeight="1" thickBot="1" x14ac:dyDescent="0.2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2" t="s">
        <v>13</v>
      </c>
      <c r="Z121" s="800"/>
      <c r="AA121" s="801"/>
      <c r="AB121" s="913" t="s">
        <v>14</v>
      </c>
      <c r="AC121" s="913"/>
      <c r="AD121" s="913"/>
      <c r="AE121" s="579"/>
      <c r="AF121" s="580"/>
      <c r="AG121" s="580"/>
      <c r="AH121" s="580"/>
      <c r="AI121" s="579"/>
      <c r="AJ121" s="580"/>
      <c r="AK121" s="580"/>
      <c r="AL121" s="580"/>
      <c r="AM121" s="579">
        <v>100</v>
      </c>
      <c r="AN121" s="580"/>
      <c r="AO121" s="580"/>
      <c r="AP121" s="580"/>
      <c r="AQ121" s="406"/>
      <c r="AR121" s="407"/>
      <c r="AS121" s="407"/>
      <c r="AT121" s="408"/>
      <c r="AU121" s="387">
        <v>100</v>
      </c>
      <c r="AV121" s="387"/>
      <c r="AW121" s="387"/>
      <c r="AX121" s="388"/>
      <c r="AY121">
        <f t="shared" si="4"/>
        <v>1</v>
      </c>
      <c r="AZ121" s="10"/>
      <c r="BA121" s="10"/>
      <c r="BB121" s="10"/>
      <c r="BC121" s="10"/>
      <c r="BD121" s="10"/>
      <c r="BE121" s="10"/>
      <c r="BF121" s="10"/>
      <c r="BG121" s="10"/>
      <c r="BH121" s="10"/>
    </row>
    <row r="122" spans="1:60" ht="18.75" hidden="1" customHeight="1" x14ac:dyDescent="0.2">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30"/>
      <c r="B125" s="332"/>
      <c r="C125" s="333"/>
      <c r="D125" s="333"/>
      <c r="E125" s="333"/>
      <c r="F125" s="334"/>
      <c r="G125" s="911"/>
      <c r="H125" s="398"/>
      <c r="I125" s="398"/>
      <c r="J125" s="398"/>
      <c r="K125" s="398"/>
      <c r="L125" s="398"/>
      <c r="M125" s="398"/>
      <c r="N125" s="398"/>
      <c r="O125" s="399"/>
      <c r="P125" s="466"/>
      <c r="Q125" s="466"/>
      <c r="R125" s="466"/>
      <c r="S125" s="466"/>
      <c r="T125" s="466"/>
      <c r="U125" s="466"/>
      <c r="V125" s="466"/>
      <c r="W125" s="466"/>
      <c r="X125" s="467"/>
      <c r="Y125" s="912"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2" t="s">
        <v>13</v>
      </c>
      <c r="Z126" s="800"/>
      <c r="AA126" s="801"/>
      <c r="AB126" s="913" t="s">
        <v>14</v>
      </c>
      <c r="AC126" s="913"/>
      <c r="AD126" s="913"/>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30"/>
      <c r="B130" s="332"/>
      <c r="C130" s="333"/>
      <c r="D130" s="333"/>
      <c r="E130" s="333"/>
      <c r="F130" s="334"/>
      <c r="G130" s="911"/>
      <c r="H130" s="398"/>
      <c r="I130" s="398"/>
      <c r="J130" s="398"/>
      <c r="K130" s="398"/>
      <c r="L130" s="398"/>
      <c r="M130" s="398"/>
      <c r="N130" s="398"/>
      <c r="O130" s="399"/>
      <c r="P130" s="466"/>
      <c r="Q130" s="466"/>
      <c r="R130" s="466"/>
      <c r="S130" s="466"/>
      <c r="T130" s="466"/>
      <c r="U130" s="466"/>
      <c r="V130" s="466"/>
      <c r="W130" s="466"/>
      <c r="X130" s="467"/>
      <c r="Y130" s="912"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1"/>
      <c r="B131" s="901"/>
      <c r="C131" s="902"/>
      <c r="D131" s="902"/>
      <c r="E131" s="902"/>
      <c r="F131" s="903"/>
      <c r="G131" s="156"/>
      <c r="H131" s="157"/>
      <c r="I131" s="157"/>
      <c r="J131" s="157"/>
      <c r="K131" s="157"/>
      <c r="L131" s="157"/>
      <c r="M131" s="157"/>
      <c r="N131" s="157"/>
      <c r="O131" s="158"/>
      <c r="P131" s="468"/>
      <c r="Q131" s="468"/>
      <c r="R131" s="468"/>
      <c r="S131" s="468"/>
      <c r="T131" s="468"/>
      <c r="U131" s="468"/>
      <c r="V131" s="468"/>
      <c r="W131" s="468"/>
      <c r="X131" s="469"/>
      <c r="Y131" s="912" t="s">
        <v>13</v>
      </c>
      <c r="Z131" s="800"/>
      <c r="AA131" s="801"/>
      <c r="AB131" s="913" t="s">
        <v>14</v>
      </c>
      <c r="AC131" s="913"/>
      <c r="AD131" s="913"/>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37.799999999999997" customHeight="1" x14ac:dyDescent="0.2">
      <c r="A132" s="323" t="s">
        <v>660</v>
      </c>
      <c r="B132" s="324"/>
      <c r="C132" s="324"/>
      <c r="D132" s="324"/>
      <c r="E132" s="324"/>
      <c r="F132" s="325"/>
      <c r="G132" s="326" t="s">
        <v>746</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2">
      <c r="A133" s="363" t="s">
        <v>661</v>
      </c>
      <c r="B133" s="333"/>
      <c r="C133" s="333"/>
      <c r="D133" s="333"/>
      <c r="E133" s="333"/>
      <c r="F133" s="334"/>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6" t="s">
        <v>496</v>
      </c>
      <c r="AR133" s="427"/>
      <c r="AS133" s="427"/>
      <c r="AT133" s="428"/>
      <c r="AU133" s="426" t="s">
        <v>674</v>
      </c>
      <c r="AV133" s="427"/>
      <c r="AW133" s="427"/>
      <c r="AX133" s="429"/>
      <c r="AY133">
        <f>COUNTA($G$134)</f>
        <v>1</v>
      </c>
    </row>
    <row r="134" spans="1:60" ht="23.25" customHeight="1" x14ac:dyDescent="0.2">
      <c r="A134" s="363"/>
      <c r="B134" s="333"/>
      <c r="C134" s="333"/>
      <c r="D134" s="333"/>
      <c r="E134" s="333"/>
      <c r="F134" s="334"/>
      <c r="G134" s="372" t="s">
        <v>736</v>
      </c>
      <c r="H134" s="373"/>
      <c r="I134" s="373"/>
      <c r="J134" s="373"/>
      <c r="K134" s="373"/>
      <c r="L134" s="373"/>
      <c r="M134" s="373"/>
      <c r="N134" s="373"/>
      <c r="O134" s="373"/>
      <c r="P134" s="444" t="s">
        <v>729</v>
      </c>
      <c r="Q134" s="377"/>
      <c r="R134" s="377"/>
      <c r="S134" s="377"/>
      <c r="T134" s="377"/>
      <c r="U134" s="377"/>
      <c r="V134" s="377"/>
      <c r="W134" s="377"/>
      <c r="X134" s="378"/>
      <c r="Y134" s="382" t="s">
        <v>52</v>
      </c>
      <c r="Z134" s="383"/>
      <c r="AA134" s="384"/>
      <c r="AB134" s="403" t="s">
        <v>14</v>
      </c>
      <c r="AC134" s="385"/>
      <c r="AD134" s="385"/>
      <c r="AE134" s="413" t="s">
        <v>364</v>
      </c>
      <c r="AF134" s="386"/>
      <c r="AG134" s="386"/>
      <c r="AH134" s="386"/>
      <c r="AI134" s="413" t="s">
        <v>364</v>
      </c>
      <c r="AJ134" s="386"/>
      <c r="AK134" s="386"/>
      <c r="AL134" s="386"/>
      <c r="AM134" s="413" t="s">
        <v>364</v>
      </c>
      <c r="AN134" s="386"/>
      <c r="AO134" s="386"/>
      <c r="AP134" s="386"/>
      <c r="AQ134" s="386"/>
      <c r="AR134" s="386"/>
      <c r="AS134" s="386"/>
      <c r="AT134" s="386"/>
      <c r="AU134" s="420"/>
      <c r="AV134" s="421"/>
      <c r="AW134" s="421"/>
      <c r="AX134" s="422"/>
      <c r="AY134">
        <f>$AY$133</f>
        <v>1</v>
      </c>
    </row>
    <row r="135" spans="1:60" ht="23.25" customHeight="1" x14ac:dyDescent="0.2">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03" t="s">
        <v>14</v>
      </c>
      <c r="AC135" s="385"/>
      <c r="AD135" s="385"/>
      <c r="AE135" s="413" t="s">
        <v>364</v>
      </c>
      <c r="AF135" s="386"/>
      <c r="AG135" s="386"/>
      <c r="AH135" s="386"/>
      <c r="AI135" s="413" t="s">
        <v>364</v>
      </c>
      <c r="AJ135" s="386"/>
      <c r="AK135" s="386"/>
      <c r="AL135" s="386"/>
      <c r="AM135" s="413" t="s">
        <v>364</v>
      </c>
      <c r="AN135" s="386"/>
      <c r="AO135" s="386"/>
      <c r="AP135" s="386"/>
      <c r="AQ135" s="386">
        <v>99.9</v>
      </c>
      <c r="AR135" s="386"/>
      <c r="AS135" s="386"/>
      <c r="AT135" s="386"/>
      <c r="AU135" s="386">
        <v>99.9</v>
      </c>
      <c r="AV135" s="386"/>
      <c r="AW135" s="386"/>
      <c r="AX135" s="386"/>
      <c r="AY135">
        <f>$AY$133</f>
        <v>1</v>
      </c>
    </row>
    <row r="136" spans="1:60" ht="23.25" hidden="1" customHeight="1" x14ac:dyDescent="0.2">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2">
      <c r="A137" s="478"/>
      <c r="B137" s="338"/>
      <c r="C137" s="338"/>
      <c r="D137" s="338"/>
      <c r="E137" s="338"/>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8" t="s">
        <v>313</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8" t="s">
        <v>129</v>
      </c>
      <c r="AV139" s="338"/>
      <c r="AW139" s="338"/>
      <c r="AX139" s="343"/>
      <c r="AY139">
        <f>COUNTA($G$141)</f>
        <v>0</v>
      </c>
    </row>
    <row r="140" spans="1:60" ht="18.75" hidden="1" customHeight="1" x14ac:dyDescent="0.2">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40" t="s">
        <v>170</v>
      </c>
      <c r="AX140" s="345"/>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2.6" customHeight="1" x14ac:dyDescent="0.2">
      <c r="A146" s="330" t="s">
        <v>654</v>
      </c>
      <c r="B146" s="332" t="s">
        <v>655</v>
      </c>
      <c r="C146" s="333"/>
      <c r="D146" s="333"/>
      <c r="E146" s="333"/>
      <c r="F146" s="334"/>
      <c r="G146" s="338" t="s">
        <v>656</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676</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1</v>
      </c>
    </row>
    <row r="147" spans="1:60" ht="15.6"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1</v>
      </c>
    </row>
    <row r="148" spans="1:60" ht="15" customHeight="1" x14ac:dyDescent="0.2">
      <c r="A148" s="330"/>
      <c r="B148" s="332"/>
      <c r="C148" s="333"/>
      <c r="D148" s="333"/>
      <c r="E148" s="333"/>
      <c r="F148" s="334"/>
      <c r="G148" s="528" t="s">
        <v>710</v>
      </c>
      <c r="H148" s="528"/>
      <c r="I148" s="528"/>
      <c r="J148" s="528"/>
      <c r="K148" s="528"/>
      <c r="L148" s="528"/>
      <c r="M148" s="528"/>
      <c r="N148" s="528"/>
      <c r="O148" s="528"/>
      <c r="P148" s="528"/>
      <c r="Q148" s="528"/>
      <c r="R148" s="528"/>
      <c r="S148" s="528"/>
      <c r="T148" s="528"/>
      <c r="U148" s="528"/>
      <c r="V148" s="528"/>
      <c r="W148" s="528"/>
      <c r="X148" s="528"/>
      <c r="Y148" s="528"/>
      <c r="Z148" s="528"/>
      <c r="AA148" s="529"/>
      <c r="AB148" s="534" t="s">
        <v>738</v>
      </c>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1</v>
      </c>
    </row>
    <row r="149" spans="1:60" ht="18" customHeight="1" x14ac:dyDescent="0.2">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1</v>
      </c>
    </row>
    <row r="150" spans="1:60" ht="11.4" customHeight="1" x14ac:dyDescent="0.2">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1</v>
      </c>
    </row>
    <row r="151" spans="1:60" ht="13.2" customHeight="1" x14ac:dyDescent="0.2">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1</v>
      </c>
      <c r="AZ151" s="10"/>
      <c r="BA151" s="10"/>
      <c r="BB151" s="10"/>
      <c r="BC151" s="10"/>
    </row>
    <row r="152" spans="1:60" ht="15" customHeight="1" x14ac:dyDescent="0.2">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v>3</v>
      </c>
      <c r="AV152" s="450"/>
      <c r="AW152" s="340" t="s">
        <v>170</v>
      </c>
      <c r="AX152" s="345"/>
      <c r="AY152">
        <f t="shared" si="6"/>
        <v>1</v>
      </c>
      <c r="AZ152" s="10"/>
      <c r="BA152" s="10"/>
      <c r="BB152" s="10"/>
      <c r="BC152" s="10"/>
      <c r="BD152" s="10"/>
      <c r="BE152" s="10"/>
      <c r="BF152" s="10"/>
      <c r="BG152" s="10"/>
      <c r="BH152" s="10"/>
    </row>
    <row r="153" spans="1:60" ht="19.8" customHeight="1" x14ac:dyDescent="0.2">
      <c r="A153" s="330"/>
      <c r="B153" s="332"/>
      <c r="C153" s="333"/>
      <c r="D153" s="333"/>
      <c r="E153" s="333"/>
      <c r="F153" s="334"/>
      <c r="G153" s="153" t="s">
        <v>757</v>
      </c>
      <c r="H153" s="154"/>
      <c r="I153" s="154"/>
      <c r="J153" s="154"/>
      <c r="K153" s="154"/>
      <c r="L153" s="154"/>
      <c r="M153" s="154"/>
      <c r="N153" s="154"/>
      <c r="O153" s="155"/>
      <c r="P153" s="154" t="s">
        <v>755</v>
      </c>
      <c r="Q153" s="464"/>
      <c r="R153" s="464"/>
      <c r="S153" s="464"/>
      <c r="T153" s="464"/>
      <c r="U153" s="464"/>
      <c r="V153" s="464"/>
      <c r="W153" s="464"/>
      <c r="X153" s="465"/>
      <c r="Y153" s="908" t="s">
        <v>58</v>
      </c>
      <c r="Z153" s="909"/>
      <c r="AA153" s="910"/>
      <c r="AB153" s="403"/>
      <c r="AC153" s="403"/>
      <c r="AD153" s="403"/>
      <c r="AE153" s="404"/>
      <c r="AF153" s="387"/>
      <c r="AG153" s="387"/>
      <c r="AH153" s="387"/>
      <c r="AI153" s="404"/>
      <c r="AJ153" s="387"/>
      <c r="AK153" s="387"/>
      <c r="AL153" s="387"/>
      <c r="AM153" s="404">
        <v>100</v>
      </c>
      <c r="AN153" s="387"/>
      <c r="AO153" s="387"/>
      <c r="AP153" s="387"/>
      <c r="AQ153" s="406"/>
      <c r="AR153" s="407"/>
      <c r="AS153" s="407"/>
      <c r="AT153" s="408"/>
      <c r="AU153" s="387">
        <v>100</v>
      </c>
      <c r="AV153" s="387"/>
      <c r="AW153" s="387"/>
      <c r="AX153" s="388"/>
      <c r="AY153">
        <f t="shared" si="6"/>
        <v>1</v>
      </c>
    </row>
    <row r="154" spans="1:60" ht="19.8" customHeight="1" x14ac:dyDescent="0.2">
      <c r="A154" s="330"/>
      <c r="B154" s="332"/>
      <c r="C154" s="333"/>
      <c r="D154" s="333"/>
      <c r="E154" s="333"/>
      <c r="F154" s="334"/>
      <c r="G154" s="911"/>
      <c r="H154" s="398"/>
      <c r="I154" s="398"/>
      <c r="J154" s="398"/>
      <c r="K154" s="398"/>
      <c r="L154" s="398"/>
      <c r="M154" s="398"/>
      <c r="N154" s="398"/>
      <c r="O154" s="399"/>
      <c r="P154" s="466"/>
      <c r="Q154" s="466"/>
      <c r="R154" s="466"/>
      <c r="S154" s="466"/>
      <c r="T154" s="466"/>
      <c r="U154" s="466"/>
      <c r="V154" s="466"/>
      <c r="W154" s="466"/>
      <c r="X154" s="467"/>
      <c r="Y154" s="912" t="s">
        <v>51</v>
      </c>
      <c r="Z154" s="800"/>
      <c r="AA154" s="801"/>
      <c r="AB154" s="463"/>
      <c r="AC154" s="463"/>
      <c r="AD154" s="463"/>
      <c r="AE154" s="404"/>
      <c r="AF154" s="387"/>
      <c r="AG154" s="387"/>
      <c r="AH154" s="387"/>
      <c r="AI154" s="404"/>
      <c r="AJ154" s="387"/>
      <c r="AK154" s="387"/>
      <c r="AL154" s="387"/>
      <c r="AM154" s="404">
        <v>100</v>
      </c>
      <c r="AN154" s="387"/>
      <c r="AO154" s="387"/>
      <c r="AP154" s="387"/>
      <c r="AQ154" s="406"/>
      <c r="AR154" s="407"/>
      <c r="AS154" s="407"/>
      <c r="AT154" s="408"/>
      <c r="AU154" s="387">
        <v>100</v>
      </c>
      <c r="AV154" s="387"/>
      <c r="AW154" s="387"/>
      <c r="AX154" s="388"/>
      <c r="AY154">
        <f t="shared" si="6"/>
        <v>1</v>
      </c>
      <c r="AZ154" s="10"/>
      <c r="BA154" s="10"/>
      <c r="BB154" s="10"/>
      <c r="BC154" s="10"/>
    </row>
    <row r="155" spans="1:60" ht="19.8" customHeight="1" thickBot="1" x14ac:dyDescent="0.2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2" t="s">
        <v>13</v>
      </c>
      <c r="Z155" s="800"/>
      <c r="AA155" s="801"/>
      <c r="AB155" s="913" t="s">
        <v>14</v>
      </c>
      <c r="AC155" s="913"/>
      <c r="AD155" s="913"/>
      <c r="AE155" s="579"/>
      <c r="AF155" s="580"/>
      <c r="AG155" s="580"/>
      <c r="AH155" s="580"/>
      <c r="AI155" s="579"/>
      <c r="AJ155" s="580"/>
      <c r="AK155" s="580"/>
      <c r="AL155" s="580"/>
      <c r="AM155" s="579">
        <v>100</v>
      </c>
      <c r="AN155" s="580"/>
      <c r="AO155" s="580"/>
      <c r="AP155" s="580"/>
      <c r="AQ155" s="406"/>
      <c r="AR155" s="407"/>
      <c r="AS155" s="407"/>
      <c r="AT155" s="408"/>
      <c r="AU155" s="387">
        <v>100</v>
      </c>
      <c r="AV155" s="387"/>
      <c r="AW155" s="387"/>
      <c r="AX155" s="388"/>
      <c r="AY155">
        <f t="shared" si="6"/>
        <v>1</v>
      </c>
      <c r="AZ155" s="10"/>
      <c r="BA155" s="10"/>
      <c r="BB155" s="10"/>
      <c r="BC155" s="10"/>
      <c r="BD155" s="10"/>
      <c r="BE155" s="10"/>
      <c r="BF155" s="10"/>
      <c r="BG155" s="10"/>
      <c r="BH155" s="10"/>
    </row>
    <row r="156" spans="1:60" ht="18.75" hidden="1" customHeight="1" x14ac:dyDescent="0.2">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30"/>
      <c r="B159" s="332"/>
      <c r="C159" s="333"/>
      <c r="D159" s="333"/>
      <c r="E159" s="333"/>
      <c r="F159" s="334"/>
      <c r="G159" s="911"/>
      <c r="H159" s="398"/>
      <c r="I159" s="398"/>
      <c r="J159" s="398"/>
      <c r="K159" s="398"/>
      <c r="L159" s="398"/>
      <c r="M159" s="398"/>
      <c r="N159" s="398"/>
      <c r="O159" s="399"/>
      <c r="P159" s="466"/>
      <c r="Q159" s="466"/>
      <c r="R159" s="466"/>
      <c r="S159" s="466"/>
      <c r="T159" s="466"/>
      <c r="U159" s="466"/>
      <c r="V159" s="466"/>
      <c r="W159" s="466"/>
      <c r="X159" s="467"/>
      <c r="Y159" s="912"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2" t="s">
        <v>13</v>
      </c>
      <c r="Z160" s="800"/>
      <c r="AA160" s="801"/>
      <c r="AB160" s="913" t="s">
        <v>14</v>
      </c>
      <c r="AC160" s="913"/>
      <c r="AD160" s="913"/>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30"/>
      <c r="B164" s="332"/>
      <c r="C164" s="333"/>
      <c r="D164" s="333"/>
      <c r="E164" s="333"/>
      <c r="F164" s="334"/>
      <c r="G164" s="911"/>
      <c r="H164" s="398"/>
      <c r="I164" s="398"/>
      <c r="J164" s="398"/>
      <c r="K164" s="398"/>
      <c r="L164" s="398"/>
      <c r="M164" s="398"/>
      <c r="N164" s="398"/>
      <c r="O164" s="399"/>
      <c r="P164" s="466"/>
      <c r="Q164" s="466"/>
      <c r="R164" s="466"/>
      <c r="S164" s="466"/>
      <c r="T164" s="466"/>
      <c r="U164" s="466"/>
      <c r="V164" s="466"/>
      <c r="W164" s="466"/>
      <c r="X164" s="467"/>
      <c r="Y164" s="912"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1"/>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2">
      <c r="A166" s="323" t="s">
        <v>660</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661</v>
      </c>
      <c r="B167" s="333"/>
      <c r="C167" s="333"/>
      <c r="D167" s="333"/>
      <c r="E167" s="333"/>
      <c r="F167" s="334"/>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6" t="s">
        <v>496</v>
      </c>
      <c r="AR167" s="427"/>
      <c r="AS167" s="427"/>
      <c r="AT167" s="428"/>
      <c r="AU167" s="426" t="s">
        <v>674</v>
      </c>
      <c r="AV167" s="427"/>
      <c r="AW167" s="427"/>
      <c r="AX167" s="429"/>
      <c r="AY167">
        <f>COUNTA($G$168)</f>
        <v>0</v>
      </c>
    </row>
    <row r="168" spans="1:60" ht="23.25" hidden="1" customHeight="1" x14ac:dyDescent="0.2">
      <c r="A168" s="363"/>
      <c r="B168" s="333"/>
      <c r="C168" s="333"/>
      <c r="D168" s="333"/>
      <c r="E168" s="333"/>
      <c r="F168" s="334"/>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t="s">
        <v>694</v>
      </c>
      <c r="AF168" s="386"/>
      <c r="AG168" s="386"/>
      <c r="AH168" s="386"/>
      <c r="AI168" s="386" t="s">
        <v>694</v>
      </c>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2">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t="s">
        <v>694</v>
      </c>
      <c r="AF169" s="386"/>
      <c r="AG169" s="386"/>
      <c r="AH169" s="386"/>
      <c r="AI169" s="386" t="s">
        <v>694</v>
      </c>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2">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2">
      <c r="A171" s="478"/>
      <c r="B171" s="338"/>
      <c r="C171" s="338"/>
      <c r="D171" s="338"/>
      <c r="E171" s="338"/>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8" t="s">
        <v>313</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8" t="s">
        <v>129</v>
      </c>
      <c r="AV173" s="338"/>
      <c r="AW173" s="338"/>
      <c r="AX173" s="343"/>
      <c r="AY173">
        <f>COUNTA($G$175)</f>
        <v>0</v>
      </c>
    </row>
    <row r="174" spans="1:60" ht="18.75" hidden="1" customHeight="1" x14ac:dyDescent="0.2">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40" t="s">
        <v>170</v>
      </c>
      <c r="AX174" s="345"/>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0" t="s">
        <v>654</v>
      </c>
      <c r="B180" s="332" t="s">
        <v>655</v>
      </c>
      <c r="C180" s="333"/>
      <c r="D180" s="333"/>
      <c r="E180" s="333"/>
      <c r="F180" s="334"/>
      <c r="G180" s="338" t="s">
        <v>656</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676</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30"/>
      <c r="B188" s="332"/>
      <c r="C188" s="333"/>
      <c r="D188" s="333"/>
      <c r="E188" s="333"/>
      <c r="F188" s="334"/>
      <c r="G188" s="911"/>
      <c r="H188" s="398"/>
      <c r="I188" s="398"/>
      <c r="J188" s="398"/>
      <c r="K188" s="398"/>
      <c r="L188" s="398"/>
      <c r="M188" s="398"/>
      <c r="N188" s="398"/>
      <c r="O188" s="399"/>
      <c r="P188" s="466"/>
      <c r="Q188" s="466"/>
      <c r="R188" s="466"/>
      <c r="S188" s="466"/>
      <c r="T188" s="466"/>
      <c r="U188" s="466"/>
      <c r="V188" s="466"/>
      <c r="W188" s="466"/>
      <c r="X188" s="467"/>
      <c r="Y188" s="912"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2" t="s">
        <v>13</v>
      </c>
      <c r="Z189" s="800"/>
      <c r="AA189" s="801"/>
      <c r="AB189" s="913" t="s">
        <v>14</v>
      </c>
      <c r="AC189" s="913"/>
      <c r="AD189" s="913"/>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30"/>
      <c r="B193" s="332"/>
      <c r="C193" s="333"/>
      <c r="D193" s="333"/>
      <c r="E193" s="333"/>
      <c r="F193" s="334"/>
      <c r="G193" s="911"/>
      <c r="H193" s="398"/>
      <c r="I193" s="398"/>
      <c r="J193" s="398"/>
      <c r="K193" s="398"/>
      <c r="L193" s="398"/>
      <c r="M193" s="398"/>
      <c r="N193" s="398"/>
      <c r="O193" s="399"/>
      <c r="P193" s="466"/>
      <c r="Q193" s="466"/>
      <c r="R193" s="466"/>
      <c r="S193" s="466"/>
      <c r="T193" s="466"/>
      <c r="U193" s="466"/>
      <c r="V193" s="466"/>
      <c r="W193" s="466"/>
      <c r="X193" s="467"/>
      <c r="Y193" s="912"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2" t="s">
        <v>13</v>
      </c>
      <c r="Z194" s="800"/>
      <c r="AA194" s="801"/>
      <c r="AB194" s="913" t="s">
        <v>14</v>
      </c>
      <c r="AC194" s="913"/>
      <c r="AD194" s="913"/>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30"/>
      <c r="B198" s="332"/>
      <c r="C198" s="333"/>
      <c r="D198" s="333"/>
      <c r="E198" s="333"/>
      <c r="F198" s="334"/>
      <c r="G198" s="911"/>
      <c r="H198" s="398"/>
      <c r="I198" s="398"/>
      <c r="J198" s="398"/>
      <c r="K198" s="398"/>
      <c r="L198" s="398"/>
      <c r="M198" s="398"/>
      <c r="N198" s="398"/>
      <c r="O198" s="399"/>
      <c r="P198" s="466"/>
      <c r="Q198" s="466"/>
      <c r="R198" s="466"/>
      <c r="S198" s="466"/>
      <c r="T198" s="466"/>
      <c r="U198" s="466"/>
      <c r="V198" s="466"/>
      <c r="W198" s="466"/>
      <c r="X198" s="467"/>
      <c r="Y198" s="912"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1"/>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2">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4"/>
      <c r="AC209" s="340"/>
      <c r="AD209" s="341"/>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c r="AS214" s="676"/>
      <c r="AT214" s="677"/>
      <c r="AU214" s="677"/>
      <c r="AV214" s="677"/>
      <c r="AW214" s="677"/>
      <c r="AX214" s="678"/>
      <c r="AY214">
        <f>COUNTIF($AR$214,"☑")</f>
        <v>0</v>
      </c>
    </row>
    <row r="215" spans="1:51" ht="22.2" customHeight="1" x14ac:dyDescent="0.2">
      <c r="A215" s="666" t="s">
        <v>363</v>
      </c>
      <c r="B215" s="667"/>
      <c r="C215" s="669" t="s">
        <v>227</v>
      </c>
      <c r="D215" s="667"/>
      <c r="E215" s="670" t="s">
        <v>243</v>
      </c>
      <c r="F215" s="671"/>
      <c r="G215" s="672" t="s">
        <v>699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21.6" customHeight="1" x14ac:dyDescent="0.2">
      <c r="A216" s="668"/>
      <c r="B216" s="656"/>
      <c r="C216" s="655"/>
      <c r="D216" s="656"/>
      <c r="E216" s="470" t="s">
        <v>242</v>
      </c>
      <c r="F216" s="472"/>
      <c r="G216" s="153" t="s">
        <v>700</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701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724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7" customHeight="1" x14ac:dyDescent="0.2">
      <c r="A218" s="668"/>
      <c r="B218" s="656"/>
      <c r="C218" s="653" t="s">
        <v>680</v>
      </c>
      <c r="D218" s="654"/>
      <c r="E218" s="470" t="s">
        <v>359</v>
      </c>
      <c r="F218" s="472"/>
      <c r="G218" s="634" t="s">
        <v>230</v>
      </c>
      <c r="H218" s="635"/>
      <c r="I218" s="635"/>
      <c r="J218" s="657" t="s">
        <v>694</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28.8" customHeight="1" x14ac:dyDescent="0.2">
      <c r="A219" s="668"/>
      <c r="B219" s="656"/>
      <c r="C219" s="655"/>
      <c r="D219" s="656"/>
      <c r="E219" s="332"/>
      <c r="F219" s="334"/>
      <c r="G219" s="634" t="s">
        <v>681</v>
      </c>
      <c r="H219" s="635"/>
      <c r="I219" s="635"/>
      <c r="J219" s="635"/>
      <c r="K219" s="635"/>
      <c r="L219" s="635"/>
      <c r="M219" s="635"/>
      <c r="N219" s="635"/>
      <c r="O219" s="635"/>
      <c r="P219" s="635"/>
      <c r="Q219" s="635"/>
      <c r="R219" s="635"/>
      <c r="S219" s="635"/>
      <c r="T219" s="635"/>
      <c r="U219" s="631" t="s">
        <v>704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9.4" customHeight="1" thickBot="1" x14ac:dyDescent="0.25">
      <c r="A220" s="668"/>
      <c r="B220" s="656"/>
      <c r="C220" s="655"/>
      <c r="D220" s="656"/>
      <c r="E220" s="335"/>
      <c r="F220" s="337"/>
      <c r="G220" s="634" t="s">
        <v>668</v>
      </c>
      <c r="H220" s="635"/>
      <c r="I220" s="635"/>
      <c r="J220" s="635"/>
      <c r="K220" s="635"/>
      <c r="L220" s="635"/>
      <c r="M220" s="635"/>
      <c r="N220" s="635"/>
      <c r="O220" s="635"/>
      <c r="P220" s="635"/>
      <c r="Q220" s="635"/>
      <c r="R220" s="635"/>
      <c r="S220" s="635"/>
      <c r="T220" s="635"/>
      <c r="U220" s="159" t="s">
        <v>704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1"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2.2"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47.6"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697</v>
      </c>
      <c r="AE223" s="721"/>
      <c r="AF223" s="721"/>
      <c r="AG223" s="722" t="s">
        <v>751</v>
      </c>
      <c r="AH223" s="723"/>
      <c r="AI223" s="723"/>
      <c r="AJ223" s="723"/>
      <c r="AK223" s="723"/>
      <c r="AL223" s="723"/>
      <c r="AM223" s="723"/>
      <c r="AN223" s="723"/>
      <c r="AO223" s="723"/>
      <c r="AP223" s="723"/>
      <c r="AQ223" s="723"/>
      <c r="AR223" s="723"/>
      <c r="AS223" s="723"/>
      <c r="AT223" s="723"/>
      <c r="AU223" s="723"/>
      <c r="AV223" s="723"/>
      <c r="AW223" s="723"/>
      <c r="AX223" s="724"/>
    </row>
    <row r="224" spans="1:51" ht="147.6"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697</v>
      </c>
      <c r="AE224" s="702"/>
      <c r="AF224" s="702"/>
      <c r="AG224" s="728" t="s">
        <v>732</v>
      </c>
      <c r="AH224" s="729"/>
      <c r="AI224" s="729"/>
      <c r="AJ224" s="729"/>
      <c r="AK224" s="729"/>
      <c r="AL224" s="729"/>
      <c r="AM224" s="729"/>
      <c r="AN224" s="729"/>
      <c r="AO224" s="729"/>
      <c r="AP224" s="729"/>
      <c r="AQ224" s="729"/>
      <c r="AR224" s="729"/>
      <c r="AS224" s="729"/>
      <c r="AT224" s="729"/>
      <c r="AU224" s="729"/>
      <c r="AV224" s="729"/>
      <c r="AW224" s="729"/>
      <c r="AX224" s="730"/>
    </row>
    <row r="225" spans="1:50" ht="111.6"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697</v>
      </c>
      <c r="AE225" s="735"/>
      <c r="AF225" s="735"/>
      <c r="AG225" s="692" t="s">
        <v>747</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697</v>
      </c>
      <c r="AE226" s="690"/>
      <c r="AF226" s="690"/>
      <c r="AG226" s="444" t="s">
        <v>752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341</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42"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1"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703</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1.6"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703</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1"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703</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43.2"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697</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19.2" customHeight="1" x14ac:dyDescent="0.2">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703</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19.2" customHeight="1" x14ac:dyDescent="0.2">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703</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45" customHeight="1" x14ac:dyDescent="0.2">
      <c r="A235" s="683"/>
      <c r="B235" s="684"/>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697</v>
      </c>
      <c r="AE235" s="743"/>
      <c r="AF235" s="744"/>
      <c r="AG235" s="745" t="s">
        <v>749</v>
      </c>
      <c r="AH235" s="746"/>
      <c r="AI235" s="746"/>
      <c r="AJ235" s="746"/>
      <c r="AK235" s="746"/>
      <c r="AL235" s="746"/>
      <c r="AM235" s="746"/>
      <c r="AN235" s="746"/>
      <c r="AO235" s="746"/>
      <c r="AP235" s="746"/>
      <c r="AQ235" s="746"/>
      <c r="AR235" s="746"/>
      <c r="AS235" s="746"/>
      <c r="AT235" s="746"/>
      <c r="AU235" s="746"/>
      <c r="AV235" s="746"/>
      <c r="AW235" s="746"/>
      <c r="AX235" s="747"/>
    </row>
    <row r="236" spans="1:50" ht="21" customHeight="1" x14ac:dyDescent="0.2">
      <c r="A236" s="137" t="s">
        <v>38</v>
      </c>
      <c r="B236" s="760"/>
      <c r="C236" s="761" t="s">
        <v>300</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703</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164.4"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697</v>
      </c>
      <c r="AE237" s="769"/>
      <c r="AF237" s="769"/>
      <c r="AG237" s="728" t="s">
        <v>735</v>
      </c>
      <c r="AH237" s="729"/>
      <c r="AI237" s="729"/>
      <c r="AJ237" s="729"/>
      <c r="AK237" s="729"/>
      <c r="AL237" s="729"/>
      <c r="AM237" s="729"/>
      <c r="AN237" s="729"/>
      <c r="AO237" s="729"/>
      <c r="AP237" s="729"/>
      <c r="AQ237" s="729"/>
      <c r="AR237" s="729"/>
      <c r="AS237" s="729"/>
      <c r="AT237" s="729"/>
      <c r="AU237" s="729"/>
      <c r="AV237" s="729"/>
      <c r="AW237" s="729"/>
      <c r="AX237" s="730"/>
    </row>
    <row r="238" spans="1:50" ht="19.8"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703</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19.8"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703</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31.2"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703</v>
      </c>
      <c r="AE240" s="690"/>
      <c r="AF240" s="781"/>
      <c r="AG240" s="444"/>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36" customHeight="1" x14ac:dyDescent="0.2">
      <c r="A247" s="137" t="s">
        <v>46</v>
      </c>
      <c r="B247" s="138"/>
      <c r="C247" s="141" t="s">
        <v>50</v>
      </c>
      <c r="D247" s="142"/>
      <c r="E247" s="142"/>
      <c r="F247" s="143"/>
      <c r="G247" s="144" t="s">
        <v>733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9.4" customHeight="1" thickBot="1" x14ac:dyDescent="0.25">
      <c r="A248" s="139"/>
      <c r="B248" s="140"/>
      <c r="C248" s="146" t="s">
        <v>54</v>
      </c>
      <c r="D248" s="147"/>
      <c r="E248" s="147"/>
      <c r="F248" s="148"/>
      <c r="G248" s="149" t="s">
        <v>707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9" customHeight="1" thickBot="1" x14ac:dyDescent="0.25">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55.2" customHeight="1" thickBot="1" x14ac:dyDescent="0.25">
      <c r="A252" s="133" t="s">
        <v>758</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2" customHeight="1" thickBot="1" x14ac:dyDescent="0.25">
      <c r="A254" s="133" t="s">
        <v>342</v>
      </c>
      <c r="B254" s="134"/>
      <c r="C254" s="134"/>
      <c r="D254" s="134"/>
      <c r="E254" s="135"/>
      <c r="F254" s="789" t="s">
        <v>760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3.6" customHeight="1" thickBot="1" x14ac:dyDescent="0.25">
      <c r="A256" s="795" t="s">
        <v>761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2">
      <c r="A258" s="799" t="s">
        <v>357</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2">
      <c r="A259" s="151" t="s">
        <v>356</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2">
      <c r="A260" s="151" t="s">
        <v>355</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2">
      <c r="A261" s="151" t="s">
        <v>354</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2">
      <c r="A262" s="151" t="s">
        <v>353</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2">
      <c r="A263" s="151" t="s">
        <v>352</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2">
      <c r="A264" s="151" t="s">
        <v>351</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2">
      <c r="A265" s="151" t="s">
        <v>350</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2">
      <c r="A266" s="151" t="s">
        <v>497</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677</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465</v>
      </c>
      <c r="B268" s="151"/>
      <c r="C268" s="151"/>
      <c r="D268" s="151"/>
      <c r="E268" s="807">
        <v>2021</v>
      </c>
      <c r="F268" s="152"/>
      <c r="G268" s="805" t="s">
        <v>698</v>
      </c>
      <c r="H268" s="805"/>
      <c r="I268" s="805"/>
      <c r="J268" s="152">
        <v>20</v>
      </c>
      <c r="K268" s="152"/>
      <c r="L268" s="121">
        <v>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0.399999999999999" customHeight="1" x14ac:dyDescent="0.2">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7.799999999999997" hidden="1" customHeight="1" thickBot="1" x14ac:dyDescent="0.2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346</v>
      </c>
      <c r="B308" s="812"/>
      <c r="C308" s="812"/>
      <c r="D308" s="812"/>
      <c r="E308" s="812"/>
      <c r="F308" s="813"/>
      <c r="G308" s="817" t="s">
        <v>712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9" t="s">
        <v>17</v>
      </c>
      <c r="Z309" s="840"/>
      <c r="AA309" s="840"/>
      <c r="AB309" s="841"/>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9" t="s">
        <v>17</v>
      </c>
      <c r="AV309" s="840"/>
      <c r="AW309" s="840"/>
      <c r="AX309" s="842"/>
    </row>
    <row r="310" spans="1:50" ht="24.75" customHeight="1" x14ac:dyDescent="0.2">
      <c r="A310" s="814"/>
      <c r="B310" s="815"/>
      <c r="C310" s="815"/>
      <c r="D310" s="815"/>
      <c r="E310" s="815"/>
      <c r="F310" s="816"/>
      <c r="G310" s="836" t="s">
        <v>711</v>
      </c>
      <c r="H310" s="843"/>
      <c r="I310" s="843"/>
      <c r="J310" s="843"/>
      <c r="K310" s="844"/>
      <c r="L310" s="845" t="s">
        <v>713</v>
      </c>
      <c r="M310" s="846"/>
      <c r="N310" s="846"/>
      <c r="O310" s="846"/>
      <c r="P310" s="846"/>
      <c r="Q310" s="846"/>
      <c r="R310" s="846"/>
      <c r="S310" s="846"/>
      <c r="T310" s="846"/>
      <c r="U310" s="846"/>
      <c r="V310" s="846"/>
      <c r="W310" s="846"/>
      <c r="X310" s="847"/>
      <c r="Y310" s="848">
        <v>207.6</v>
      </c>
      <c r="Z310" s="849"/>
      <c r="AA310" s="849"/>
      <c r="AB310" s="850"/>
      <c r="AC310" s="836" t="s">
        <v>711</v>
      </c>
      <c r="AD310" s="843"/>
      <c r="AE310" s="843"/>
      <c r="AF310" s="843"/>
      <c r="AG310" s="844"/>
      <c r="AH310" s="845" t="s">
        <v>726</v>
      </c>
      <c r="AI310" s="846"/>
      <c r="AJ310" s="846"/>
      <c r="AK310" s="846"/>
      <c r="AL310" s="846"/>
      <c r="AM310" s="846"/>
      <c r="AN310" s="846"/>
      <c r="AO310" s="846"/>
      <c r="AP310" s="846"/>
      <c r="AQ310" s="846"/>
      <c r="AR310" s="846"/>
      <c r="AS310" s="846"/>
      <c r="AT310" s="847"/>
      <c r="AU310" s="848">
        <v>113.9</v>
      </c>
      <c r="AV310" s="849"/>
      <c r="AW310" s="849"/>
      <c r="AX310" s="851"/>
    </row>
    <row r="311" spans="1:50" ht="24.75"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36"/>
      <c r="AD311" s="837"/>
      <c r="AE311" s="837"/>
      <c r="AF311" s="837"/>
      <c r="AG311" s="838"/>
      <c r="AH311" s="827"/>
      <c r="AI311" s="828"/>
      <c r="AJ311" s="828"/>
      <c r="AK311" s="828"/>
      <c r="AL311" s="828"/>
      <c r="AM311" s="828"/>
      <c r="AN311" s="828"/>
      <c r="AO311" s="828"/>
      <c r="AP311" s="828"/>
      <c r="AQ311" s="828"/>
      <c r="AR311" s="828"/>
      <c r="AS311" s="828"/>
      <c r="AT311" s="829"/>
      <c r="AU311" s="830"/>
      <c r="AV311" s="831"/>
      <c r="AW311" s="831"/>
      <c r="AX311" s="835"/>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33"/>
      <c r="AE312" s="833"/>
      <c r="AF312" s="833"/>
      <c r="AG312" s="834"/>
      <c r="AH312" s="827"/>
      <c r="AI312" s="828"/>
      <c r="AJ312" s="828"/>
      <c r="AK312" s="828"/>
      <c r="AL312" s="828"/>
      <c r="AM312" s="828"/>
      <c r="AN312" s="828"/>
      <c r="AO312" s="828"/>
      <c r="AP312" s="828"/>
      <c r="AQ312" s="828"/>
      <c r="AR312" s="828"/>
      <c r="AS312" s="828"/>
      <c r="AT312" s="829"/>
      <c r="AU312" s="830"/>
      <c r="AV312" s="831"/>
      <c r="AW312" s="831"/>
      <c r="AX312" s="835"/>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33"/>
      <c r="AE313" s="833"/>
      <c r="AF313" s="833"/>
      <c r="AG313" s="834"/>
      <c r="AH313" s="827"/>
      <c r="AI313" s="828"/>
      <c r="AJ313" s="828"/>
      <c r="AK313" s="828"/>
      <c r="AL313" s="828"/>
      <c r="AM313" s="828"/>
      <c r="AN313" s="828"/>
      <c r="AO313" s="828"/>
      <c r="AP313" s="828"/>
      <c r="AQ313" s="828"/>
      <c r="AR313" s="828"/>
      <c r="AS313" s="828"/>
      <c r="AT313" s="829"/>
      <c r="AU313" s="830"/>
      <c r="AV313" s="831"/>
      <c r="AW313" s="831"/>
      <c r="AX313" s="835"/>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33"/>
      <c r="AE314" s="833"/>
      <c r="AF314" s="833"/>
      <c r="AG314" s="834"/>
      <c r="AH314" s="827"/>
      <c r="AI314" s="828"/>
      <c r="AJ314" s="828"/>
      <c r="AK314" s="828"/>
      <c r="AL314" s="828"/>
      <c r="AM314" s="828"/>
      <c r="AN314" s="828"/>
      <c r="AO314" s="828"/>
      <c r="AP314" s="828"/>
      <c r="AQ314" s="828"/>
      <c r="AR314" s="828"/>
      <c r="AS314" s="828"/>
      <c r="AT314" s="829"/>
      <c r="AU314" s="830"/>
      <c r="AV314" s="831"/>
      <c r="AW314" s="831"/>
      <c r="AX314" s="835"/>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33"/>
      <c r="AE315" s="833"/>
      <c r="AF315" s="833"/>
      <c r="AG315" s="834"/>
      <c r="AH315" s="827"/>
      <c r="AI315" s="828"/>
      <c r="AJ315" s="828"/>
      <c r="AK315" s="828"/>
      <c r="AL315" s="828"/>
      <c r="AM315" s="828"/>
      <c r="AN315" s="828"/>
      <c r="AO315" s="828"/>
      <c r="AP315" s="828"/>
      <c r="AQ315" s="828"/>
      <c r="AR315" s="828"/>
      <c r="AS315" s="828"/>
      <c r="AT315" s="829"/>
      <c r="AU315" s="830"/>
      <c r="AV315" s="831"/>
      <c r="AW315" s="831"/>
      <c r="AX315" s="835"/>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33"/>
      <c r="AE316" s="833"/>
      <c r="AF316" s="833"/>
      <c r="AG316" s="834"/>
      <c r="AH316" s="827"/>
      <c r="AI316" s="828"/>
      <c r="AJ316" s="828"/>
      <c r="AK316" s="828"/>
      <c r="AL316" s="828"/>
      <c r="AM316" s="828"/>
      <c r="AN316" s="828"/>
      <c r="AO316" s="828"/>
      <c r="AP316" s="828"/>
      <c r="AQ316" s="828"/>
      <c r="AR316" s="828"/>
      <c r="AS316" s="828"/>
      <c r="AT316" s="829"/>
      <c r="AU316" s="830"/>
      <c r="AV316" s="831"/>
      <c r="AW316" s="831"/>
      <c r="AX316" s="835"/>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33"/>
      <c r="AE317" s="833"/>
      <c r="AF317" s="833"/>
      <c r="AG317" s="834"/>
      <c r="AH317" s="827"/>
      <c r="AI317" s="828"/>
      <c r="AJ317" s="828"/>
      <c r="AK317" s="828"/>
      <c r="AL317" s="828"/>
      <c r="AM317" s="828"/>
      <c r="AN317" s="828"/>
      <c r="AO317" s="828"/>
      <c r="AP317" s="828"/>
      <c r="AQ317" s="828"/>
      <c r="AR317" s="828"/>
      <c r="AS317" s="828"/>
      <c r="AT317" s="829"/>
      <c r="AU317" s="830"/>
      <c r="AV317" s="831"/>
      <c r="AW317" s="831"/>
      <c r="AX317" s="835"/>
    </row>
    <row r="318" spans="1:50" ht="24.75"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5"/>
    </row>
    <row r="319" spans="1:50" ht="24.75"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5"/>
    </row>
    <row r="320" spans="1:50" ht="24.75" customHeight="1" thickBot="1" x14ac:dyDescent="0.25">
      <c r="A320" s="814"/>
      <c r="B320" s="815"/>
      <c r="C320" s="815"/>
      <c r="D320" s="815"/>
      <c r="E320" s="815"/>
      <c r="F320" s="816"/>
      <c r="G320" s="852" t="s">
        <v>18</v>
      </c>
      <c r="H320" s="853"/>
      <c r="I320" s="853"/>
      <c r="J320" s="853"/>
      <c r="K320" s="853"/>
      <c r="L320" s="854"/>
      <c r="M320" s="855"/>
      <c r="N320" s="855"/>
      <c r="O320" s="855"/>
      <c r="P320" s="855"/>
      <c r="Q320" s="855"/>
      <c r="R320" s="855"/>
      <c r="S320" s="855"/>
      <c r="T320" s="855"/>
      <c r="U320" s="855"/>
      <c r="V320" s="855"/>
      <c r="W320" s="855"/>
      <c r="X320" s="856"/>
      <c r="Y320" s="857">
        <f>SUM(Y310:AB319)</f>
        <v>207.6</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113.9</v>
      </c>
      <c r="AV320" s="858"/>
      <c r="AW320" s="858"/>
      <c r="AX320" s="860"/>
    </row>
    <row r="321" spans="1:51" ht="24.75" customHeight="1" x14ac:dyDescent="0.2">
      <c r="A321" s="814"/>
      <c r="B321" s="815"/>
      <c r="C321" s="815"/>
      <c r="D321" s="815"/>
      <c r="E321" s="815"/>
      <c r="F321" s="816"/>
      <c r="G321" s="817" t="s">
        <v>727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9" t="s">
        <v>17</v>
      </c>
      <c r="Z322" s="840"/>
      <c r="AA322" s="840"/>
      <c r="AB322" s="841"/>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9" t="s">
        <v>17</v>
      </c>
      <c r="AV322" s="840"/>
      <c r="AW322" s="840"/>
      <c r="AX322" s="842"/>
      <c r="AY322">
        <f t="shared" ref="AY322:AY333" si="11">$AY$321</f>
        <v>1</v>
      </c>
    </row>
    <row r="323" spans="1:51" ht="24.75" customHeight="1" x14ac:dyDescent="0.2">
      <c r="A323" s="814"/>
      <c r="B323" s="815"/>
      <c r="C323" s="815"/>
      <c r="D323" s="815"/>
      <c r="E323" s="815"/>
      <c r="F323" s="816"/>
      <c r="G323" s="836" t="s">
        <v>711</v>
      </c>
      <c r="H323" s="843"/>
      <c r="I323" s="843"/>
      <c r="J323" s="843"/>
      <c r="K323" s="844"/>
      <c r="L323" s="845" t="s">
        <v>728</v>
      </c>
      <c r="M323" s="846"/>
      <c r="N323" s="846"/>
      <c r="O323" s="846"/>
      <c r="P323" s="846"/>
      <c r="Q323" s="846"/>
      <c r="R323" s="846"/>
      <c r="S323" s="846"/>
      <c r="T323" s="846"/>
      <c r="U323" s="846"/>
      <c r="V323" s="846"/>
      <c r="W323" s="846"/>
      <c r="X323" s="847"/>
      <c r="Y323" s="848">
        <v>5.6</v>
      </c>
      <c r="Z323" s="849"/>
      <c r="AA323" s="849"/>
      <c r="AB323" s="850"/>
      <c r="AC323" s="836"/>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1</v>
      </c>
    </row>
    <row r="324" spans="1:51" ht="24.75"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5"/>
      <c r="AY324">
        <f t="shared" si="11"/>
        <v>1</v>
      </c>
    </row>
    <row r="325" spans="1:51" ht="24.75"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5"/>
      <c r="AY325">
        <f t="shared" si="11"/>
        <v>1</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5"/>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5"/>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5"/>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5"/>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5"/>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5"/>
      <c r="AY331">
        <f t="shared" si="11"/>
        <v>1</v>
      </c>
    </row>
    <row r="332" spans="1:51" ht="24.75"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5"/>
      <c r="AY332">
        <f t="shared" si="11"/>
        <v>1</v>
      </c>
    </row>
    <row r="333" spans="1:51" ht="24.75" customHeight="1" x14ac:dyDescent="0.2">
      <c r="A333" s="814"/>
      <c r="B333" s="815"/>
      <c r="C333" s="815"/>
      <c r="D333" s="815"/>
      <c r="E333" s="815"/>
      <c r="F333" s="816"/>
      <c r="G333" s="852" t="s">
        <v>18</v>
      </c>
      <c r="H333" s="853"/>
      <c r="I333" s="853"/>
      <c r="J333" s="853"/>
      <c r="K333" s="853"/>
      <c r="L333" s="854"/>
      <c r="M333" s="855"/>
      <c r="N333" s="855"/>
      <c r="O333" s="855"/>
      <c r="P333" s="855"/>
      <c r="Q333" s="855"/>
      <c r="R333" s="855"/>
      <c r="S333" s="855"/>
      <c r="T333" s="855"/>
      <c r="U333" s="855"/>
      <c r="V333" s="855"/>
      <c r="W333" s="855"/>
      <c r="X333" s="856"/>
      <c r="Y333" s="857">
        <f>SUM(Y323:AB332)</f>
        <v>5.6</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1</v>
      </c>
    </row>
    <row r="334" spans="1:51" ht="24.75" hidden="1" customHeight="1" x14ac:dyDescent="0.2">
      <c r="A334" s="814"/>
      <c r="B334" s="815"/>
      <c r="C334" s="815"/>
      <c r="D334" s="815"/>
      <c r="E334" s="815"/>
      <c r="F334" s="816"/>
      <c r="G334" s="817"/>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9" t="s">
        <v>17</v>
      </c>
      <c r="Z335" s="840"/>
      <c r="AA335" s="840"/>
      <c r="AB335" s="841"/>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9" t="s">
        <v>17</v>
      </c>
      <c r="AV335" s="840"/>
      <c r="AW335" s="840"/>
      <c r="AX335" s="842"/>
      <c r="AY335">
        <f t="shared" ref="AY335:AY341" si="12">$AY$334</f>
        <v>0</v>
      </c>
    </row>
    <row r="336" spans="1:51" ht="24.75" hidden="1" customHeight="1" x14ac:dyDescent="0.2">
      <c r="A336" s="814"/>
      <c r="B336" s="815"/>
      <c r="C336" s="815"/>
      <c r="D336" s="815"/>
      <c r="E336" s="815"/>
      <c r="F336" s="816"/>
      <c r="G336" s="836"/>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36"/>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5"/>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5"/>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5"/>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5"/>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5"/>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5"/>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5"/>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5"/>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5"/>
      <c r="AY345">
        <f t="shared" si="13"/>
        <v>0</v>
      </c>
    </row>
    <row r="346" spans="1:51" ht="24.75" hidden="1" customHeight="1" thickBot="1" x14ac:dyDescent="0.25">
      <c r="A346" s="814"/>
      <c r="B346" s="815"/>
      <c r="C346" s="815"/>
      <c r="D346" s="815"/>
      <c r="E346" s="815"/>
      <c r="F346" s="816"/>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9" t="s">
        <v>17</v>
      </c>
      <c r="Z348" s="840"/>
      <c r="AA348" s="840"/>
      <c r="AB348" s="841"/>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9" t="s">
        <v>17</v>
      </c>
      <c r="AV348" s="840"/>
      <c r="AW348" s="840"/>
      <c r="AX348" s="842"/>
      <c r="AY348">
        <f>$AY$347</f>
        <v>0</v>
      </c>
    </row>
    <row r="349" spans="1:51" s="16" customFormat="1" ht="24.75" hidden="1" customHeight="1" x14ac:dyDescent="0.2">
      <c r="A349" s="814"/>
      <c r="B349" s="815"/>
      <c r="C349" s="815"/>
      <c r="D349" s="815"/>
      <c r="E349" s="815"/>
      <c r="F349" s="816"/>
      <c r="G349" s="836"/>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36"/>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5"/>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5"/>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5"/>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5"/>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5"/>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5"/>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5"/>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5"/>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5"/>
      <c r="AY358">
        <f t="shared" si="14"/>
        <v>0</v>
      </c>
    </row>
    <row r="359" spans="1:51" ht="24.75" hidden="1" customHeight="1" x14ac:dyDescent="0.2">
      <c r="A359" s="814"/>
      <c r="B359" s="815"/>
      <c r="C359" s="815"/>
      <c r="D359" s="815"/>
      <c r="E359" s="815"/>
      <c r="F359" s="816"/>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5">
      <c r="A360" s="861" t="s">
        <v>658</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309</v>
      </c>
      <c r="AM360" s="865"/>
      <c r="AN360" s="865"/>
      <c r="AO360" s="94" t="s">
        <v>308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307</v>
      </c>
      <c r="AD365" s="867"/>
      <c r="AE365" s="867"/>
      <c r="AF365" s="867"/>
      <c r="AG365" s="867"/>
      <c r="AH365" s="868" t="s">
        <v>327</v>
      </c>
      <c r="AI365" s="866"/>
      <c r="AJ365" s="866"/>
      <c r="AK365" s="866"/>
      <c r="AL365" s="866" t="s">
        <v>19</v>
      </c>
      <c r="AM365" s="866"/>
      <c r="AN365" s="866"/>
      <c r="AO365" s="870"/>
      <c r="AP365" s="891" t="s">
        <v>275</v>
      </c>
      <c r="AQ365" s="891"/>
      <c r="AR365" s="891"/>
      <c r="AS365" s="891"/>
      <c r="AT365" s="891"/>
      <c r="AU365" s="891"/>
      <c r="AV365" s="891"/>
      <c r="AW365" s="891"/>
      <c r="AX365" s="891"/>
    </row>
    <row r="366" spans="1:51" ht="130.80000000000001" customHeight="1" x14ac:dyDescent="0.2">
      <c r="A366" s="877">
        <v>1</v>
      </c>
      <c r="B366" s="877">
        <v>1</v>
      </c>
      <c r="C366" s="878" t="s">
        <v>718</v>
      </c>
      <c r="D366" s="879"/>
      <c r="E366" s="879"/>
      <c r="F366" s="879"/>
      <c r="G366" s="879"/>
      <c r="H366" s="879"/>
      <c r="I366" s="879"/>
      <c r="J366" s="880">
        <v>9010001045803</v>
      </c>
      <c r="K366" s="881"/>
      <c r="L366" s="881"/>
      <c r="M366" s="881"/>
      <c r="N366" s="881"/>
      <c r="O366" s="881"/>
      <c r="P366" s="882" t="s">
        <v>713</v>
      </c>
      <c r="Q366" s="883"/>
      <c r="R366" s="883"/>
      <c r="S366" s="883"/>
      <c r="T366" s="883"/>
      <c r="U366" s="883"/>
      <c r="V366" s="883"/>
      <c r="W366" s="883"/>
      <c r="X366" s="883"/>
      <c r="Y366" s="884">
        <v>207.6</v>
      </c>
      <c r="Z366" s="885"/>
      <c r="AA366" s="885"/>
      <c r="AB366" s="886"/>
      <c r="AC366" s="887" t="s">
        <v>333</v>
      </c>
      <c r="AD366" s="888"/>
      <c r="AE366" s="888"/>
      <c r="AF366" s="888"/>
      <c r="AG366" s="888"/>
      <c r="AH366" s="871">
        <v>1</v>
      </c>
      <c r="AI366" s="872"/>
      <c r="AJ366" s="872"/>
      <c r="AK366" s="872"/>
      <c r="AL366" s="873" t="s">
        <v>364</v>
      </c>
      <c r="AM366" s="874"/>
      <c r="AN366" s="874"/>
      <c r="AO366" s="875"/>
      <c r="AP366" s="876" t="s">
        <v>741</v>
      </c>
      <c r="AQ366" s="876"/>
      <c r="AR366" s="876"/>
      <c r="AS366" s="876"/>
      <c r="AT366" s="876"/>
      <c r="AU366" s="876"/>
      <c r="AV366" s="876"/>
      <c r="AW366" s="876"/>
      <c r="AX366" s="876"/>
    </row>
    <row r="367" spans="1:51" ht="125.4" customHeight="1" x14ac:dyDescent="0.2">
      <c r="A367" s="877">
        <v>2</v>
      </c>
      <c r="B367" s="877">
        <v>1</v>
      </c>
      <c r="C367" s="878" t="s">
        <v>721</v>
      </c>
      <c r="D367" s="879"/>
      <c r="E367" s="879"/>
      <c r="F367" s="879"/>
      <c r="G367" s="879"/>
      <c r="H367" s="879"/>
      <c r="I367" s="879"/>
      <c r="J367" s="880">
        <v>7010001088960</v>
      </c>
      <c r="K367" s="881"/>
      <c r="L367" s="881"/>
      <c r="M367" s="881"/>
      <c r="N367" s="881"/>
      <c r="O367" s="881"/>
      <c r="P367" s="882" t="s">
        <v>715</v>
      </c>
      <c r="Q367" s="883"/>
      <c r="R367" s="883"/>
      <c r="S367" s="883"/>
      <c r="T367" s="883"/>
      <c r="U367" s="883"/>
      <c r="V367" s="883"/>
      <c r="W367" s="883"/>
      <c r="X367" s="883"/>
      <c r="Y367" s="884">
        <v>55</v>
      </c>
      <c r="Z367" s="885"/>
      <c r="AA367" s="885"/>
      <c r="AB367" s="886"/>
      <c r="AC367" s="887" t="s">
        <v>333</v>
      </c>
      <c r="AD367" s="888"/>
      <c r="AE367" s="888"/>
      <c r="AF367" s="888"/>
      <c r="AG367" s="888"/>
      <c r="AH367" s="871">
        <v>1</v>
      </c>
      <c r="AI367" s="872"/>
      <c r="AJ367" s="872"/>
      <c r="AK367" s="872"/>
      <c r="AL367" s="873" t="s">
        <v>364</v>
      </c>
      <c r="AM367" s="874"/>
      <c r="AN367" s="874"/>
      <c r="AO367" s="875"/>
      <c r="AP367" s="876" t="s">
        <v>741</v>
      </c>
      <c r="AQ367" s="876"/>
      <c r="AR367" s="876"/>
      <c r="AS367" s="876"/>
      <c r="AT367" s="876"/>
      <c r="AU367" s="876"/>
      <c r="AV367" s="876"/>
      <c r="AW367" s="876"/>
      <c r="AX367" s="876"/>
      <c r="AY367">
        <f>COUNTA($C$367)</f>
        <v>1</v>
      </c>
    </row>
    <row r="368" spans="1:51" ht="30" hidden="1" customHeight="1" x14ac:dyDescent="0.2">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t="s">
        <v>364</v>
      </c>
      <c r="AM368" s="874"/>
      <c r="AN368" s="874"/>
      <c r="AO368" s="875"/>
      <c r="AP368" s="876"/>
      <c r="AQ368" s="876"/>
      <c r="AR368" s="876"/>
      <c r="AS368" s="876"/>
      <c r="AT368" s="876"/>
      <c r="AU368" s="876"/>
      <c r="AV368" s="876"/>
      <c r="AW368" s="876"/>
      <c r="AX368" s="876"/>
      <c r="AY368">
        <f>COUNTA($C$368)</f>
        <v>0</v>
      </c>
    </row>
    <row r="369" spans="1:51" ht="30" hidden="1" customHeight="1" x14ac:dyDescent="0.2">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2">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2">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2">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2">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v>1</v>
      </c>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2">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2">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2">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2">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2">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2">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2">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2">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2">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2">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2">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2">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2">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2">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2">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2">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2">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2">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2">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2">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2">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2">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307</v>
      </c>
      <c r="AD398" s="867"/>
      <c r="AE398" s="867"/>
      <c r="AF398" s="867"/>
      <c r="AG398" s="867"/>
      <c r="AH398" s="868" t="s">
        <v>327</v>
      </c>
      <c r="AI398" s="866"/>
      <c r="AJ398" s="866"/>
      <c r="AK398" s="866"/>
      <c r="AL398" s="866" t="s">
        <v>19</v>
      </c>
      <c r="AM398" s="866"/>
      <c r="AN398" s="866"/>
      <c r="AO398" s="870"/>
      <c r="AP398" s="891" t="s">
        <v>275</v>
      </c>
      <c r="AQ398" s="891"/>
      <c r="AR398" s="891"/>
      <c r="AS398" s="891"/>
      <c r="AT398" s="891"/>
      <c r="AU398" s="891"/>
      <c r="AV398" s="891"/>
      <c r="AW398" s="891"/>
      <c r="AX398" s="891"/>
      <c r="AY398">
        <f>$AY$396</f>
        <v>1</v>
      </c>
    </row>
    <row r="399" spans="1:51" ht="43.8" customHeight="1" x14ac:dyDescent="0.2">
      <c r="A399" s="877">
        <v>1</v>
      </c>
      <c r="B399" s="877">
        <v>1</v>
      </c>
      <c r="C399" s="878" t="s">
        <v>719</v>
      </c>
      <c r="D399" s="879"/>
      <c r="E399" s="879"/>
      <c r="F399" s="879"/>
      <c r="G399" s="879"/>
      <c r="H399" s="879"/>
      <c r="I399" s="879"/>
      <c r="J399" s="880">
        <v>4010001054032</v>
      </c>
      <c r="K399" s="881"/>
      <c r="L399" s="881"/>
      <c r="M399" s="881"/>
      <c r="N399" s="881"/>
      <c r="O399" s="881"/>
      <c r="P399" s="882" t="s">
        <v>726</v>
      </c>
      <c r="Q399" s="883"/>
      <c r="R399" s="883"/>
      <c r="S399" s="883"/>
      <c r="T399" s="883"/>
      <c r="U399" s="883"/>
      <c r="V399" s="883"/>
      <c r="W399" s="883"/>
      <c r="X399" s="883"/>
      <c r="Y399" s="884">
        <v>113.9</v>
      </c>
      <c r="Z399" s="885"/>
      <c r="AA399" s="885"/>
      <c r="AB399" s="886"/>
      <c r="AC399" s="887" t="s">
        <v>333</v>
      </c>
      <c r="AD399" s="888"/>
      <c r="AE399" s="888"/>
      <c r="AF399" s="888"/>
      <c r="AG399" s="888"/>
      <c r="AH399" s="871">
        <v>2</v>
      </c>
      <c r="AI399" s="872"/>
      <c r="AJ399" s="872"/>
      <c r="AK399" s="872"/>
      <c r="AL399" s="873" t="s">
        <v>364</v>
      </c>
      <c r="AM399" s="874"/>
      <c r="AN399" s="874"/>
      <c r="AO399" s="875"/>
      <c r="AP399" s="876"/>
      <c r="AQ399" s="876"/>
      <c r="AR399" s="876"/>
      <c r="AS399" s="876"/>
      <c r="AT399" s="876"/>
      <c r="AU399" s="876"/>
      <c r="AV399" s="876"/>
      <c r="AW399" s="876"/>
      <c r="AX399" s="876"/>
      <c r="AY399">
        <f>$AY$396</f>
        <v>1</v>
      </c>
    </row>
    <row r="400" spans="1:51" ht="30" customHeight="1" x14ac:dyDescent="0.2">
      <c r="A400" s="877">
        <v>2</v>
      </c>
      <c r="B400" s="877">
        <v>1</v>
      </c>
      <c r="C400" s="878" t="s">
        <v>722</v>
      </c>
      <c r="D400" s="879"/>
      <c r="E400" s="879"/>
      <c r="F400" s="879"/>
      <c r="G400" s="879"/>
      <c r="H400" s="879"/>
      <c r="I400" s="879"/>
      <c r="J400" s="880">
        <v>1011001030018</v>
      </c>
      <c r="K400" s="881"/>
      <c r="L400" s="881"/>
      <c r="M400" s="881"/>
      <c r="N400" s="881"/>
      <c r="O400" s="881"/>
      <c r="P400" s="882" t="s">
        <v>716</v>
      </c>
      <c r="Q400" s="883"/>
      <c r="R400" s="883"/>
      <c r="S400" s="883"/>
      <c r="T400" s="883"/>
      <c r="U400" s="883"/>
      <c r="V400" s="883"/>
      <c r="W400" s="883"/>
      <c r="X400" s="883"/>
      <c r="Y400" s="884">
        <v>32.5</v>
      </c>
      <c r="Z400" s="885"/>
      <c r="AA400" s="885"/>
      <c r="AB400" s="886"/>
      <c r="AC400" s="887" t="s">
        <v>333</v>
      </c>
      <c r="AD400" s="888"/>
      <c r="AE400" s="888"/>
      <c r="AF400" s="888"/>
      <c r="AG400" s="888"/>
      <c r="AH400" s="871">
        <v>2</v>
      </c>
      <c r="AI400" s="872"/>
      <c r="AJ400" s="872"/>
      <c r="AK400" s="872"/>
      <c r="AL400" s="873" t="s">
        <v>364</v>
      </c>
      <c r="AM400" s="874"/>
      <c r="AN400" s="874"/>
      <c r="AO400" s="875"/>
      <c r="AP400" s="876"/>
      <c r="AQ400" s="876"/>
      <c r="AR400" s="876"/>
      <c r="AS400" s="876"/>
      <c r="AT400" s="876"/>
      <c r="AU400" s="876"/>
      <c r="AV400" s="876"/>
      <c r="AW400" s="876"/>
      <c r="AX400" s="876"/>
      <c r="AY400">
        <f>COUNTA($C$400)</f>
        <v>1</v>
      </c>
    </row>
    <row r="401" spans="1:51" ht="99.6" customHeight="1" x14ac:dyDescent="0.2">
      <c r="A401" s="877">
        <v>3</v>
      </c>
      <c r="B401" s="877">
        <v>1</v>
      </c>
      <c r="C401" s="878" t="s">
        <v>719</v>
      </c>
      <c r="D401" s="879"/>
      <c r="E401" s="879"/>
      <c r="F401" s="879"/>
      <c r="G401" s="879"/>
      <c r="H401" s="879"/>
      <c r="I401" s="879"/>
      <c r="J401" s="880">
        <v>4010001054032</v>
      </c>
      <c r="K401" s="881"/>
      <c r="L401" s="881"/>
      <c r="M401" s="881"/>
      <c r="N401" s="881"/>
      <c r="O401" s="881"/>
      <c r="P401" s="882" t="s">
        <v>714</v>
      </c>
      <c r="Q401" s="883"/>
      <c r="R401" s="883"/>
      <c r="S401" s="883"/>
      <c r="T401" s="883"/>
      <c r="U401" s="883"/>
      <c r="V401" s="883"/>
      <c r="W401" s="883"/>
      <c r="X401" s="883"/>
      <c r="Y401" s="884">
        <v>14.9</v>
      </c>
      <c r="Z401" s="885"/>
      <c r="AA401" s="885"/>
      <c r="AB401" s="886"/>
      <c r="AC401" s="887" t="s">
        <v>339</v>
      </c>
      <c r="AD401" s="888"/>
      <c r="AE401" s="888"/>
      <c r="AF401" s="888"/>
      <c r="AG401" s="888"/>
      <c r="AH401" s="889" t="s">
        <v>364</v>
      </c>
      <c r="AI401" s="890"/>
      <c r="AJ401" s="890"/>
      <c r="AK401" s="890"/>
      <c r="AL401" s="873" t="s">
        <v>364</v>
      </c>
      <c r="AM401" s="874"/>
      <c r="AN401" s="874"/>
      <c r="AO401" s="875"/>
      <c r="AP401" s="876" t="s">
        <v>731</v>
      </c>
      <c r="AQ401" s="876"/>
      <c r="AR401" s="876"/>
      <c r="AS401" s="876"/>
      <c r="AT401" s="876"/>
      <c r="AU401" s="876"/>
      <c r="AV401" s="876"/>
      <c r="AW401" s="876"/>
      <c r="AX401" s="876"/>
      <c r="AY401">
        <f>COUNTA($C$401)</f>
        <v>1</v>
      </c>
    </row>
    <row r="402" spans="1:51" ht="30" hidden="1" customHeight="1" x14ac:dyDescent="0.2">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2">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2">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2">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2">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2">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2">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2">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2">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2">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2">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2">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2">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2">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2">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2">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2">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2">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2">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2">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2">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2">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2">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2">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4.2" hidden="1" customHeight="1" x14ac:dyDescent="0.2">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4" hidden="1" customHeight="1" x14ac:dyDescent="0.2">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307</v>
      </c>
      <c r="AD431" s="867"/>
      <c r="AE431" s="867"/>
      <c r="AF431" s="867"/>
      <c r="AG431" s="867"/>
      <c r="AH431" s="868" t="s">
        <v>327</v>
      </c>
      <c r="AI431" s="866"/>
      <c r="AJ431" s="866"/>
      <c r="AK431" s="866"/>
      <c r="AL431" s="866" t="s">
        <v>19</v>
      </c>
      <c r="AM431" s="866"/>
      <c r="AN431" s="866"/>
      <c r="AO431" s="870"/>
      <c r="AP431" s="891" t="s">
        <v>275</v>
      </c>
      <c r="AQ431" s="891"/>
      <c r="AR431" s="891"/>
      <c r="AS431" s="891"/>
      <c r="AT431" s="891"/>
      <c r="AU431" s="891"/>
      <c r="AV431" s="891"/>
      <c r="AW431" s="891"/>
      <c r="AX431" s="891"/>
      <c r="AY431">
        <f>$AY$429</f>
        <v>1</v>
      </c>
    </row>
    <row r="432" spans="1:51" ht="30" customHeight="1" x14ac:dyDescent="0.2">
      <c r="A432" s="877">
        <v>1</v>
      </c>
      <c r="B432" s="877">
        <v>1</v>
      </c>
      <c r="C432" s="878" t="s">
        <v>720</v>
      </c>
      <c r="D432" s="879"/>
      <c r="E432" s="879"/>
      <c r="F432" s="879"/>
      <c r="G432" s="879"/>
      <c r="H432" s="879"/>
      <c r="I432" s="879"/>
      <c r="J432" s="880">
        <v>9030001049868</v>
      </c>
      <c r="K432" s="881"/>
      <c r="L432" s="881"/>
      <c r="M432" s="881"/>
      <c r="N432" s="881"/>
      <c r="O432" s="881"/>
      <c r="P432" s="882" t="s">
        <v>717</v>
      </c>
      <c r="Q432" s="883"/>
      <c r="R432" s="883"/>
      <c r="S432" s="883"/>
      <c r="T432" s="883"/>
      <c r="U432" s="883"/>
      <c r="V432" s="883"/>
      <c r="W432" s="883"/>
      <c r="X432" s="883"/>
      <c r="Y432" s="884">
        <v>5.6</v>
      </c>
      <c r="Z432" s="885"/>
      <c r="AA432" s="885"/>
      <c r="AB432" s="886"/>
      <c r="AC432" s="887" t="s">
        <v>332</v>
      </c>
      <c r="AD432" s="888"/>
      <c r="AE432" s="888"/>
      <c r="AF432" s="888"/>
      <c r="AG432" s="888"/>
      <c r="AH432" s="871">
        <v>2</v>
      </c>
      <c r="AI432" s="872"/>
      <c r="AJ432" s="872"/>
      <c r="AK432" s="872"/>
      <c r="AL432" s="873" t="s">
        <v>364</v>
      </c>
      <c r="AM432" s="874"/>
      <c r="AN432" s="874"/>
      <c r="AO432" s="875"/>
      <c r="AP432" s="876"/>
      <c r="AQ432" s="876"/>
      <c r="AR432" s="876"/>
      <c r="AS432" s="876"/>
      <c r="AT432" s="876"/>
      <c r="AU432" s="876"/>
      <c r="AV432" s="876"/>
      <c r="AW432" s="876"/>
      <c r="AX432" s="876"/>
      <c r="AY432">
        <f>$AY$429</f>
        <v>1</v>
      </c>
    </row>
    <row r="433" spans="1:51" ht="30" hidden="1" customHeight="1" x14ac:dyDescent="0.2">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2">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2">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2">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2">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2">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2">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2">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2">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2">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2">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2">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2">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2">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2">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2">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2">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2">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2">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2">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2">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2">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2">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2">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2">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2">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2">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2">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307</v>
      </c>
      <c r="AD464" s="867"/>
      <c r="AE464" s="867"/>
      <c r="AF464" s="867"/>
      <c r="AG464" s="867"/>
      <c r="AH464" s="868" t="s">
        <v>327</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2">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2">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2">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2">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2">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2">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2">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2">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2">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2">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2">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2">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2">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2">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2">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2">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2">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2">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2">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2">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2">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2">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2">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2">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2">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2">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2">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2">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2">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2">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307</v>
      </c>
      <c r="AD497" s="867"/>
      <c r="AE497" s="867"/>
      <c r="AF497" s="867"/>
      <c r="AG497" s="867"/>
      <c r="AH497" s="868" t="s">
        <v>327</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2">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2">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2">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2">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2">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2">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2">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2">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2">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2">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2">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2">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2">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2">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2">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2">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2">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2">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2">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2">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2">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2">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2">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2">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2">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2">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2">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2">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2">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307</v>
      </c>
      <c r="AD530" s="867"/>
      <c r="AE530" s="867"/>
      <c r="AF530" s="867"/>
      <c r="AG530" s="867"/>
      <c r="AH530" s="868" t="s">
        <v>327</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2">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2">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2">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2">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2">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2">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2">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2">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2">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2">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2">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2">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2">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2">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2">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2">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2">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2">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2">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2">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2">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2">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2">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2">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2">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2">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2">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2">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2">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307</v>
      </c>
      <c r="AD563" s="867"/>
      <c r="AE563" s="867"/>
      <c r="AF563" s="867"/>
      <c r="AG563" s="867"/>
      <c r="AH563" s="868" t="s">
        <v>327</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2">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2">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2">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2">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2">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2">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2">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2">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2">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2">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2">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2">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2">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2">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2">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2">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2">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2">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2">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2">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2">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2">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2">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2">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2">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2">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2">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2">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2">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307</v>
      </c>
      <c r="AD596" s="867"/>
      <c r="AE596" s="867"/>
      <c r="AF596" s="867"/>
      <c r="AG596" s="867"/>
      <c r="AH596" s="868" t="s">
        <v>327</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2">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2">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2">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2">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2">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2">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2">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2">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2">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2">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2">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2">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2">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2">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2">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2">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2">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2">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2">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2">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2">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2">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2">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2">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2">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2">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2">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2">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2">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2">
      <c r="A627" s="892" t="s">
        <v>659</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309</v>
      </c>
      <c r="AM627" s="896"/>
      <c r="AN627" s="896"/>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303</v>
      </c>
      <c r="AQ630" s="891"/>
      <c r="AR630" s="891"/>
      <c r="AS630" s="891"/>
      <c r="AT630" s="891"/>
      <c r="AU630" s="891"/>
      <c r="AV630" s="891"/>
      <c r="AW630" s="891"/>
      <c r="AX630" s="891"/>
    </row>
    <row r="631" spans="1:51" ht="30" customHeight="1" x14ac:dyDescent="0.2">
      <c r="A631" s="877">
        <v>1</v>
      </c>
      <c r="B631" s="877">
        <v>1</v>
      </c>
      <c r="C631" s="899" t="s">
        <v>739</v>
      </c>
      <c r="D631" s="899"/>
      <c r="E631" s="663" t="s">
        <v>708</v>
      </c>
      <c r="F631" s="900"/>
      <c r="G631" s="900"/>
      <c r="H631" s="900"/>
      <c r="I631" s="900"/>
      <c r="J631" s="880">
        <v>4010001054032</v>
      </c>
      <c r="K631" s="881"/>
      <c r="L631" s="881"/>
      <c r="M631" s="881"/>
      <c r="N631" s="881"/>
      <c r="O631" s="881"/>
      <c r="P631" s="882" t="s">
        <v>709</v>
      </c>
      <c r="Q631" s="883"/>
      <c r="R631" s="883"/>
      <c r="S631" s="883"/>
      <c r="T631" s="883"/>
      <c r="U631" s="883"/>
      <c r="V631" s="883"/>
      <c r="W631" s="883"/>
      <c r="X631" s="883"/>
      <c r="Y631" s="884">
        <v>350.7</v>
      </c>
      <c r="Z631" s="885"/>
      <c r="AA631" s="885"/>
      <c r="AB631" s="886"/>
      <c r="AC631" s="887" t="s">
        <v>333</v>
      </c>
      <c r="AD631" s="888"/>
      <c r="AE631" s="888"/>
      <c r="AF631" s="888"/>
      <c r="AG631" s="888"/>
      <c r="AH631" s="889">
        <v>2</v>
      </c>
      <c r="AI631" s="890"/>
      <c r="AJ631" s="890"/>
      <c r="AK631" s="890"/>
      <c r="AL631" s="873" t="s">
        <v>364</v>
      </c>
      <c r="AM631" s="874"/>
      <c r="AN631" s="874"/>
      <c r="AO631" s="875"/>
      <c r="AP631" s="876"/>
      <c r="AQ631" s="876"/>
      <c r="AR631" s="876"/>
      <c r="AS631" s="876"/>
      <c r="AT631" s="876"/>
      <c r="AU631" s="876"/>
      <c r="AV631" s="876"/>
      <c r="AW631" s="876"/>
      <c r="AX631" s="876"/>
    </row>
    <row r="632" spans="1:51" ht="30" hidden="1" customHeight="1" x14ac:dyDescent="0.2">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2">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2">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2">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2">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2">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2">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2">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2">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2">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2">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2">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2">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2">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2">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2">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2">
      <c r="A648" s="877">
        <v>18</v>
      </c>
      <c r="B648" s="877">
        <v>1</v>
      </c>
      <c r="C648" s="899"/>
      <c r="D648" s="899"/>
      <c r="E648" s="663"/>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2">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2">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2">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2">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2">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2">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2">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2">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2">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2">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2">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2">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5" priority="917">
      <formula>IF(RIGHT(TEXT(P14,"0.#"),1)=".",FALSE,TRUE)</formula>
    </cfRule>
    <cfRule type="expression" dxfId="1494" priority="918">
      <formula>IF(RIGHT(TEXT(P14,"0.#"),1)=".",TRUE,FALSE)</formula>
    </cfRule>
  </conditionalFormatting>
  <conditionalFormatting sqref="P18:AX18">
    <cfRule type="expression" dxfId="1493" priority="915">
      <formula>IF(RIGHT(TEXT(P18,"0.#"),1)=".",FALSE,TRUE)</formula>
    </cfRule>
    <cfRule type="expression" dxfId="1492" priority="916">
      <formula>IF(RIGHT(TEXT(P18,"0.#"),1)=".",TRUE,FALSE)</formula>
    </cfRule>
  </conditionalFormatting>
  <conditionalFormatting sqref="Y311">
    <cfRule type="expression" dxfId="1491" priority="913">
      <formula>IF(RIGHT(TEXT(Y311,"0.#"),1)=".",FALSE,TRUE)</formula>
    </cfRule>
    <cfRule type="expression" dxfId="1490" priority="914">
      <formula>IF(RIGHT(TEXT(Y311,"0.#"),1)=".",TRUE,FALSE)</formula>
    </cfRule>
  </conditionalFormatting>
  <conditionalFormatting sqref="Y320">
    <cfRule type="expression" dxfId="1489" priority="911">
      <formula>IF(RIGHT(TEXT(Y320,"0.#"),1)=".",FALSE,TRUE)</formula>
    </cfRule>
    <cfRule type="expression" dxfId="1488" priority="912">
      <formula>IF(RIGHT(TEXT(Y320,"0.#"),1)=".",TRUE,FALSE)</formula>
    </cfRule>
  </conditionalFormatting>
  <conditionalFormatting sqref="Y351:Y358 Y349 Y338:Y345 Y336 Y325:Y332 Y323">
    <cfRule type="expression" dxfId="1487" priority="891">
      <formula>IF(RIGHT(TEXT(Y323,"0.#"),1)=".",FALSE,TRUE)</formula>
    </cfRule>
    <cfRule type="expression" dxfId="1486" priority="892">
      <formula>IF(RIGHT(TEXT(Y323,"0.#"),1)=".",TRUE,FALSE)</formula>
    </cfRule>
  </conditionalFormatting>
  <conditionalFormatting sqref="P16:AQ17 P15:AX15 P13:AX13">
    <cfRule type="expression" dxfId="1485" priority="909">
      <formula>IF(RIGHT(TEXT(P13,"0.#"),1)=".",FALSE,TRUE)</formula>
    </cfRule>
    <cfRule type="expression" dxfId="1484" priority="910">
      <formula>IF(RIGHT(TEXT(P13,"0.#"),1)=".",TRUE,FALSE)</formula>
    </cfRule>
  </conditionalFormatting>
  <conditionalFormatting sqref="P19:AJ19">
    <cfRule type="expression" dxfId="1483" priority="907">
      <formula>IF(RIGHT(TEXT(P19,"0.#"),1)=".",FALSE,TRUE)</formula>
    </cfRule>
    <cfRule type="expression" dxfId="1482" priority="908">
      <formula>IF(RIGHT(TEXT(P19,"0.#"),1)=".",TRUE,FALSE)</formula>
    </cfRule>
  </conditionalFormatting>
  <conditionalFormatting sqref="AE32 AQ32">
    <cfRule type="expression" dxfId="1481" priority="905">
      <formula>IF(RIGHT(TEXT(AE32,"0.#"),1)=".",FALSE,TRUE)</formula>
    </cfRule>
    <cfRule type="expression" dxfId="1480" priority="906">
      <formula>IF(RIGHT(TEXT(AE32,"0.#"),1)=".",TRUE,FALSE)</formula>
    </cfRule>
  </conditionalFormatting>
  <conditionalFormatting sqref="Y312:Y319 Y310">
    <cfRule type="expression" dxfId="1479" priority="903">
      <formula>IF(RIGHT(TEXT(Y310,"0.#"),1)=".",FALSE,TRUE)</formula>
    </cfRule>
    <cfRule type="expression" dxfId="1478" priority="904">
      <formula>IF(RIGHT(TEXT(Y310,"0.#"),1)=".",TRUE,FALSE)</formula>
    </cfRule>
  </conditionalFormatting>
  <conditionalFormatting sqref="AU311">
    <cfRule type="expression" dxfId="1477" priority="901">
      <formula>IF(RIGHT(TEXT(AU311,"0.#"),1)=".",FALSE,TRUE)</formula>
    </cfRule>
    <cfRule type="expression" dxfId="1476" priority="902">
      <formula>IF(RIGHT(TEXT(AU311,"0.#"),1)=".",TRUE,FALSE)</formula>
    </cfRule>
  </conditionalFormatting>
  <conditionalFormatting sqref="AU320">
    <cfRule type="expression" dxfId="1475" priority="899">
      <formula>IF(RIGHT(TEXT(AU320,"0.#"),1)=".",FALSE,TRUE)</formula>
    </cfRule>
    <cfRule type="expression" dxfId="1474" priority="900">
      <formula>IF(RIGHT(TEXT(AU320,"0.#"),1)=".",TRUE,FALSE)</formula>
    </cfRule>
  </conditionalFormatting>
  <conditionalFormatting sqref="AU312:AU319 AU310">
    <cfRule type="expression" dxfId="1473" priority="897">
      <formula>IF(RIGHT(TEXT(AU310,"0.#"),1)=".",FALSE,TRUE)</formula>
    </cfRule>
    <cfRule type="expression" dxfId="1472" priority="898">
      <formula>IF(RIGHT(TEXT(AU310,"0.#"),1)=".",TRUE,FALSE)</formula>
    </cfRule>
  </conditionalFormatting>
  <conditionalFormatting sqref="Y350 Y337 Y324">
    <cfRule type="expression" dxfId="1471" priority="895">
      <formula>IF(RIGHT(TEXT(Y324,"0.#"),1)=".",FALSE,TRUE)</formula>
    </cfRule>
    <cfRule type="expression" dxfId="1470" priority="896">
      <formula>IF(RIGHT(TEXT(Y324,"0.#"),1)=".",TRUE,FALSE)</formula>
    </cfRule>
  </conditionalFormatting>
  <conditionalFormatting sqref="Y359 Y346 Y333">
    <cfRule type="expression" dxfId="1469" priority="893">
      <formula>IF(RIGHT(TEXT(Y333,"0.#"),1)=".",FALSE,TRUE)</formula>
    </cfRule>
    <cfRule type="expression" dxfId="1468" priority="894">
      <formula>IF(RIGHT(TEXT(Y333,"0.#"),1)=".",TRUE,FALSE)</formula>
    </cfRule>
  </conditionalFormatting>
  <conditionalFormatting sqref="AU350 AU337 AU324">
    <cfRule type="expression" dxfId="1467" priority="889">
      <formula>IF(RIGHT(TEXT(AU324,"0.#"),1)=".",FALSE,TRUE)</formula>
    </cfRule>
    <cfRule type="expression" dxfId="1466" priority="890">
      <formula>IF(RIGHT(TEXT(AU324,"0.#"),1)=".",TRUE,FALSE)</formula>
    </cfRule>
  </conditionalFormatting>
  <conditionalFormatting sqref="AU359 AU346 AU333">
    <cfRule type="expression" dxfId="1465" priority="887">
      <formula>IF(RIGHT(TEXT(AU333,"0.#"),1)=".",FALSE,TRUE)</formula>
    </cfRule>
    <cfRule type="expression" dxfId="1464" priority="888">
      <formula>IF(RIGHT(TEXT(AU333,"0.#"),1)=".",TRUE,FALSE)</formula>
    </cfRule>
  </conditionalFormatting>
  <conditionalFormatting sqref="AU351:AU358 AU349 AU338:AU345 AU336 AU325:AU332 AU323">
    <cfRule type="expression" dxfId="1463" priority="885">
      <formula>IF(RIGHT(TEXT(AU323,"0.#"),1)=".",FALSE,TRUE)</formula>
    </cfRule>
    <cfRule type="expression" dxfId="1462" priority="886">
      <formula>IF(RIGHT(TEXT(AU323,"0.#"),1)=".",TRUE,FALSE)</formula>
    </cfRule>
  </conditionalFormatting>
  <conditionalFormatting sqref="AI32">
    <cfRule type="expression" dxfId="1461" priority="883">
      <formula>IF(RIGHT(TEXT(AI32,"0.#"),1)=".",FALSE,TRUE)</formula>
    </cfRule>
    <cfRule type="expression" dxfId="1460" priority="884">
      <formula>IF(RIGHT(TEXT(AI32,"0.#"),1)=".",TRUE,FALSE)</formula>
    </cfRule>
  </conditionalFormatting>
  <conditionalFormatting sqref="AM32">
    <cfRule type="expression" dxfId="1459" priority="881">
      <formula>IF(RIGHT(TEXT(AM32,"0.#"),1)=".",FALSE,TRUE)</formula>
    </cfRule>
    <cfRule type="expression" dxfId="1458" priority="882">
      <formula>IF(RIGHT(TEXT(AM32,"0.#"),1)=".",TRUE,FALSE)</formula>
    </cfRule>
  </conditionalFormatting>
  <conditionalFormatting sqref="AE33">
    <cfRule type="expression" dxfId="1457" priority="879">
      <formula>IF(RIGHT(TEXT(AE33,"0.#"),1)=".",FALSE,TRUE)</formula>
    </cfRule>
    <cfRule type="expression" dxfId="1456" priority="880">
      <formula>IF(RIGHT(TEXT(AE33,"0.#"),1)=".",TRUE,FALSE)</formula>
    </cfRule>
  </conditionalFormatting>
  <conditionalFormatting sqref="AI33">
    <cfRule type="expression" dxfId="1455" priority="877">
      <formula>IF(RIGHT(TEXT(AI33,"0.#"),1)=".",FALSE,TRUE)</formula>
    </cfRule>
    <cfRule type="expression" dxfId="1454" priority="878">
      <formula>IF(RIGHT(TEXT(AI33,"0.#"),1)=".",TRUE,FALSE)</formula>
    </cfRule>
  </conditionalFormatting>
  <conditionalFormatting sqref="AM33">
    <cfRule type="expression" dxfId="1453" priority="875">
      <formula>IF(RIGHT(TEXT(AM33,"0.#"),1)=".",FALSE,TRUE)</formula>
    </cfRule>
    <cfRule type="expression" dxfId="1452" priority="876">
      <formula>IF(RIGHT(TEXT(AM33,"0.#"),1)=".",TRUE,FALSE)</formula>
    </cfRule>
  </conditionalFormatting>
  <conditionalFormatting sqref="AQ33">
    <cfRule type="expression" dxfId="1451" priority="873">
      <formula>IF(RIGHT(TEXT(AQ33,"0.#"),1)=".",FALSE,TRUE)</formula>
    </cfRule>
    <cfRule type="expression" dxfId="1450" priority="874">
      <formula>IF(RIGHT(TEXT(AQ33,"0.#"),1)=".",TRUE,FALSE)</formula>
    </cfRule>
  </conditionalFormatting>
  <conditionalFormatting sqref="AE210">
    <cfRule type="expression" dxfId="1449" priority="871">
      <formula>IF(RIGHT(TEXT(AE210,"0.#"),1)=".",FALSE,TRUE)</formula>
    </cfRule>
    <cfRule type="expression" dxfId="1448" priority="872">
      <formula>IF(RIGHT(TEXT(AE210,"0.#"),1)=".",TRUE,FALSE)</formula>
    </cfRule>
  </conditionalFormatting>
  <conditionalFormatting sqref="AE211">
    <cfRule type="expression" dxfId="1447" priority="869">
      <formula>IF(RIGHT(TEXT(AE211,"0.#"),1)=".",FALSE,TRUE)</formula>
    </cfRule>
    <cfRule type="expression" dxfId="1446" priority="870">
      <formula>IF(RIGHT(TEXT(AE211,"0.#"),1)=".",TRUE,FALSE)</formula>
    </cfRule>
  </conditionalFormatting>
  <conditionalFormatting sqref="AE212">
    <cfRule type="expression" dxfId="1445" priority="867">
      <formula>IF(RIGHT(TEXT(AE212,"0.#"),1)=".",FALSE,TRUE)</formula>
    </cfRule>
    <cfRule type="expression" dxfId="1444" priority="868">
      <formula>IF(RIGHT(TEXT(AE212,"0.#"),1)=".",TRUE,FALSE)</formula>
    </cfRule>
  </conditionalFormatting>
  <conditionalFormatting sqref="AI212">
    <cfRule type="expression" dxfId="1443" priority="865">
      <formula>IF(RIGHT(TEXT(AI212,"0.#"),1)=".",FALSE,TRUE)</formula>
    </cfRule>
    <cfRule type="expression" dxfId="1442" priority="866">
      <formula>IF(RIGHT(TEXT(AI212,"0.#"),1)=".",TRUE,FALSE)</formula>
    </cfRule>
  </conditionalFormatting>
  <conditionalFormatting sqref="AI211">
    <cfRule type="expression" dxfId="1441" priority="863">
      <formula>IF(RIGHT(TEXT(AI211,"0.#"),1)=".",FALSE,TRUE)</formula>
    </cfRule>
    <cfRule type="expression" dxfId="1440" priority="864">
      <formula>IF(RIGHT(TEXT(AI211,"0.#"),1)=".",TRUE,FALSE)</formula>
    </cfRule>
  </conditionalFormatting>
  <conditionalFormatting sqref="AI210">
    <cfRule type="expression" dxfId="1439" priority="861">
      <formula>IF(RIGHT(TEXT(AI210,"0.#"),1)=".",FALSE,TRUE)</formula>
    </cfRule>
    <cfRule type="expression" dxfId="1438" priority="862">
      <formula>IF(RIGHT(TEXT(AI210,"0.#"),1)=".",TRUE,FALSE)</formula>
    </cfRule>
  </conditionalFormatting>
  <conditionalFormatting sqref="AM210">
    <cfRule type="expression" dxfId="1437" priority="859">
      <formula>IF(RIGHT(TEXT(AM210,"0.#"),1)=".",FALSE,TRUE)</formula>
    </cfRule>
    <cfRule type="expression" dxfId="1436" priority="860">
      <formula>IF(RIGHT(TEXT(AM210,"0.#"),1)=".",TRUE,FALSE)</formula>
    </cfRule>
  </conditionalFormatting>
  <conditionalFormatting sqref="AM211">
    <cfRule type="expression" dxfId="1435" priority="857">
      <formula>IF(RIGHT(TEXT(AM211,"0.#"),1)=".",FALSE,TRUE)</formula>
    </cfRule>
    <cfRule type="expression" dxfId="1434" priority="858">
      <formula>IF(RIGHT(TEXT(AM211,"0.#"),1)=".",TRUE,FALSE)</formula>
    </cfRule>
  </conditionalFormatting>
  <conditionalFormatting sqref="AM212">
    <cfRule type="expression" dxfId="1433" priority="855">
      <formula>IF(RIGHT(TEXT(AM212,"0.#"),1)=".",FALSE,TRUE)</formula>
    </cfRule>
    <cfRule type="expression" dxfId="1432" priority="856">
      <formula>IF(RIGHT(TEXT(AM212,"0.#"),1)=".",TRUE,FALSE)</formula>
    </cfRule>
  </conditionalFormatting>
  <conditionalFormatting sqref="AL368:AO395">
    <cfRule type="expression" dxfId="1431" priority="851">
      <formula>IF(AND(AL368&gt;=0, RIGHT(TEXT(AL368,"0.#"),1)&lt;&gt;"."),TRUE,FALSE)</formula>
    </cfRule>
    <cfRule type="expression" dxfId="1430" priority="852">
      <formula>IF(AND(AL368&gt;=0, RIGHT(TEXT(AL368,"0.#"),1)="."),TRUE,FALSE)</formula>
    </cfRule>
    <cfRule type="expression" dxfId="1429" priority="853">
      <formula>IF(AND(AL368&lt;0, RIGHT(TEXT(AL368,"0.#"),1)&lt;&gt;"."),TRUE,FALSE)</formula>
    </cfRule>
    <cfRule type="expression" dxfId="1428" priority="854">
      <formula>IF(AND(AL368&lt;0, RIGHT(TEXT(AL368,"0.#"),1)="."),TRUE,FALSE)</formula>
    </cfRule>
  </conditionalFormatting>
  <conditionalFormatting sqref="AQ210:AQ212">
    <cfRule type="expression" dxfId="1427" priority="849">
      <formula>IF(RIGHT(TEXT(AQ210,"0.#"),1)=".",FALSE,TRUE)</formula>
    </cfRule>
    <cfRule type="expression" dxfId="1426" priority="850">
      <formula>IF(RIGHT(TEXT(AQ210,"0.#"),1)=".",TRUE,FALSE)</formula>
    </cfRule>
  </conditionalFormatting>
  <conditionalFormatting sqref="AU210:AU212">
    <cfRule type="expression" dxfId="1425" priority="847">
      <formula>IF(RIGHT(TEXT(AU210,"0.#"),1)=".",FALSE,TRUE)</formula>
    </cfRule>
    <cfRule type="expression" dxfId="1424" priority="848">
      <formula>IF(RIGHT(TEXT(AU210,"0.#"),1)=".",TRUE,FALSE)</formula>
    </cfRule>
  </conditionalFormatting>
  <conditionalFormatting sqref="Y368:Y395">
    <cfRule type="expression" dxfId="1423" priority="845">
      <formula>IF(RIGHT(TEXT(Y368,"0.#"),1)=".",FALSE,TRUE)</formula>
    </cfRule>
    <cfRule type="expression" dxfId="1422" priority="846">
      <formula>IF(RIGHT(TEXT(Y368,"0.#"),1)=".",TRUE,FALSE)</formula>
    </cfRule>
  </conditionalFormatting>
  <conditionalFormatting sqref="AL631:AO660">
    <cfRule type="expression" dxfId="1421" priority="841">
      <formula>IF(AND(AL631&gt;=0, RIGHT(TEXT(AL631,"0.#"),1)&lt;&gt;"."),TRUE,FALSE)</formula>
    </cfRule>
    <cfRule type="expression" dxfId="1420" priority="842">
      <formula>IF(AND(AL631&gt;=0, RIGHT(TEXT(AL631,"0.#"),1)="."),TRUE,FALSE)</formula>
    </cfRule>
    <cfRule type="expression" dxfId="1419" priority="843">
      <formula>IF(AND(AL631&lt;0, RIGHT(TEXT(AL631,"0.#"),1)&lt;&gt;"."),TRUE,FALSE)</formula>
    </cfRule>
    <cfRule type="expression" dxfId="1418" priority="844">
      <formula>IF(AND(AL631&lt;0, RIGHT(TEXT(AL631,"0.#"),1)="."),TRUE,FALSE)</formula>
    </cfRule>
  </conditionalFormatting>
  <conditionalFormatting sqref="Y631:Y660">
    <cfRule type="expression" dxfId="1417" priority="839">
      <formula>IF(RIGHT(TEXT(Y631,"0.#"),1)=".",FALSE,TRUE)</formula>
    </cfRule>
    <cfRule type="expression" dxfId="1416" priority="840">
      <formula>IF(RIGHT(TEXT(Y631,"0.#"),1)=".",TRUE,FALSE)</formula>
    </cfRule>
  </conditionalFormatting>
  <conditionalFormatting sqref="AL366:AO367">
    <cfRule type="expression" dxfId="1415" priority="835">
      <formula>IF(AND(AL366&gt;=0, RIGHT(TEXT(AL366,"0.#"),1)&lt;&gt;"."),TRUE,FALSE)</formula>
    </cfRule>
    <cfRule type="expression" dxfId="1414" priority="836">
      <formula>IF(AND(AL366&gt;=0, RIGHT(TEXT(AL366,"0.#"),1)="."),TRUE,FALSE)</formula>
    </cfRule>
    <cfRule type="expression" dxfId="1413" priority="837">
      <formula>IF(AND(AL366&lt;0, RIGHT(TEXT(AL366,"0.#"),1)&lt;&gt;"."),TRUE,FALSE)</formula>
    </cfRule>
    <cfRule type="expression" dxfId="1412" priority="838">
      <formula>IF(AND(AL366&lt;0, RIGHT(TEXT(AL366,"0.#"),1)="."),TRUE,FALSE)</formula>
    </cfRule>
  </conditionalFormatting>
  <conditionalFormatting sqref="Y366:Y367">
    <cfRule type="expression" dxfId="1411" priority="833">
      <formula>IF(RIGHT(TEXT(Y366,"0.#"),1)=".",FALSE,TRUE)</formula>
    </cfRule>
    <cfRule type="expression" dxfId="1410" priority="834">
      <formula>IF(RIGHT(TEXT(Y366,"0.#"),1)=".",TRUE,FALSE)</formula>
    </cfRule>
  </conditionalFormatting>
  <conditionalFormatting sqref="Y401:Y428">
    <cfRule type="expression" dxfId="1409" priority="771">
      <formula>IF(RIGHT(TEXT(Y401,"0.#"),1)=".",FALSE,TRUE)</formula>
    </cfRule>
    <cfRule type="expression" dxfId="1408" priority="772">
      <formula>IF(RIGHT(TEXT(Y401,"0.#"),1)=".",TRUE,FALSE)</formula>
    </cfRule>
  </conditionalFormatting>
  <conditionalFormatting sqref="Y399:Y400">
    <cfRule type="expression" dxfId="1407" priority="765">
      <formula>IF(RIGHT(TEXT(Y399,"0.#"),1)=".",FALSE,TRUE)</formula>
    </cfRule>
    <cfRule type="expression" dxfId="1406" priority="766">
      <formula>IF(RIGHT(TEXT(Y399,"0.#"),1)=".",TRUE,FALSE)</formula>
    </cfRule>
  </conditionalFormatting>
  <conditionalFormatting sqref="Y434:Y461">
    <cfRule type="expression" dxfId="1405" priority="759">
      <formula>IF(RIGHT(TEXT(Y434,"0.#"),1)=".",FALSE,TRUE)</formula>
    </cfRule>
    <cfRule type="expression" dxfId="1404" priority="760">
      <formula>IF(RIGHT(TEXT(Y434,"0.#"),1)=".",TRUE,FALSE)</formula>
    </cfRule>
  </conditionalFormatting>
  <conditionalFormatting sqref="Y432:Y433">
    <cfRule type="expression" dxfId="1403" priority="753">
      <formula>IF(RIGHT(TEXT(Y432,"0.#"),1)=".",FALSE,TRUE)</formula>
    </cfRule>
    <cfRule type="expression" dxfId="1402" priority="754">
      <formula>IF(RIGHT(TEXT(Y432,"0.#"),1)=".",TRUE,FALSE)</formula>
    </cfRule>
  </conditionalFormatting>
  <conditionalFormatting sqref="Y467:Y494">
    <cfRule type="expression" dxfId="1401" priority="747">
      <formula>IF(RIGHT(TEXT(Y467,"0.#"),1)=".",FALSE,TRUE)</formula>
    </cfRule>
    <cfRule type="expression" dxfId="1400" priority="748">
      <formula>IF(RIGHT(TEXT(Y467,"0.#"),1)=".",TRUE,FALSE)</formula>
    </cfRule>
  </conditionalFormatting>
  <conditionalFormatting sqref="Y465:Y466">
    <cfRule type="expression" dxfId="1399" priority="741">
      <formula>IF(RIGHT(TEXT(Y465,"0.#"),1)=".",FALSE,TRUE)</formula>
    </cfRule>
    <cfRule type="expression" dxfId="1398" priority="742">
      <formula>IF(RIGHT(TEXT(Y465,"0.#"),1)=".",TRUE,FALSE)</formula>
    </cfRule>
  </conditionalFormatting>
  <conditionalFormatting sqref="Y500:Y527">
    <cfRule type="expression" dxfId="1397" priority="735">
      <formula>IF(RIGHT(TEXT(Y500,"0.#"),1)=".",FALSE,TRUE)</formula>
    </cfRule>
    <cfRule type="expression" dxfId="1396" priority="736">
      <formula>IF(RIGHT(TEXT(Y500,"0.#"),1)=".",TRUE,FALSE)</formula>
    </cfRule>
  </conditionalFormatting>
  <conditionalFormatting sqref="Y498:Y499">
    <cfRule type="expression" dxfId="1395" priority="729">
      <formula>IF(RIGHT(TEXT(Y498,"0.#"),1)=".",FALSE,TRUE)</formula>
    </cfRule>
    <cfRule type="expression" dxfId="1394" priority="730">
      <formula>IF(RIGHT(TEXT(Y498,"0.#"),1)=".",TRUE,FALSE)</formula>
    </cfRule>
  </conditionalFormatting>
  <conditionalFormatting sqref="Y533:Y560">
    <cfRule type="expression" dxfId="1393" priority="723">
      <formula>IF(RIGHT(TEXT(Y533,"0.#"),1)=".",FALSE,TRUE)</formula>
    </cfRule>
    <cfRule type="expression" dxfId="1392" priority="724">
      <formula>IF(RIGHT(TEXT(Y533,"0.#"),1)=".",TRUE,FALSE)</formula>
    </cfRule>
  </conditionalFormatting>
  <conditionalFormatting sqref="W23">
    <cfRule type="expression" dxfId="1391" priority="831">
      <formula>IF(RIGHT(TEXT(W23,"0.#"),1)=".",FALSE,TRUE)</formula>
    </cfRule>
    <cfRule type="expression" dxfId="1390" priority="832">
      <formula>IF(RIGHT(TEXT(W23,"0.#"),1)=".",TRUE,FALSE)</formula>
    </cfRule>
  </conditionalFormatting>
  <conditionalFormatting sqref="W24:W27">
    <cfRule type="expression" dxfId="1389" priority="829">
      <formula>IF(RIGHT(TEXT(W24,"0.#"),1)=".",FALSE,TRUE)</formula>
    </cfRule>
    <cfRule type="expression" dxfId="1388" priority="830">
      <formula>IF(RIGHT(TEXT(W24,"0.#"),1)=".",TRUE,FALSE)</formula>
    </cfRule>
  </conditionalFormatting>
  <conditionalFormatting sqref="W28">
    <cfRule type="expression" dxfId="1387" priority="827">
      <formula>IF(RIGHT(TEXT(W28,"0.#"),1)=".",FALSE,TRUE)</formula>
    </cfRule>
    <cfRule type="expression" dxfId="1386" priority="828">
      <formula>IF(RIGHT(TEXT(W28,"0.#"),1)=".",TRUE,FALSE)</formula>
    </cfRule>
  </conditionalFormatting>
  <conditionalFormatting sqref="P23">
    <cfRule type="expression" dxfId="1385" priority="825">
      <formula>IF(RIGHT(TEXT(P23,"0.#"),1)=".",FALSE,TRUE)</formula>
    </cfRule>
    <cfRule type="expression" dxfId="1384" priority="826">
      <formula>IF(RIGHT(TEXT(P23,"0.#"),1)=".",TRUE,FALSE)</formula>
    </cfRule>
  </conditionalFormatting>
  <conditionalFormatting sqref="P24:P27">
    <cfRule type="expression" dxfId="1383" priority="823">
      <formula>IF(RIGHT(TEXT(P24,"0.#"),1)=".",FALSE,TRUE)</formula>
    </cfRule>
    <cfRule type="expression" dxfId="1382" priority="824">
      <formula>IF(RIGHT(TEXT(P24,"0.#"),1)=".",TRUE,FALSE)</formula>
    </cfRule>
  </conditionalFormatting>
  <conditionalFormatting sqref="P28">
    <cfRule type="expression" dxfId="1381" priority="821">
      <formula>IF(RIGHT(TEXT(P28,"0.#"),1)=".",FALSE,TRUE)</formula>
    </cfRule>
    <cfRule type="expression" dxfId="1380" priority="822">
      <formula>IF(RIGHT(TEXT(P28,"0.#"),1)=".",TRUE,FALSE)</formula>
    </cfRule>
  </conditionalFormatting>
  <conditionalFormatting sqref="AE202">
    <cfRule type="expression" dxfId="1379" priority="819">
      <formula>IF(RIGHT(TEXT(AE202,"0.#"),1)=".",FALSE,TRUE)</formula>
    </cfRule>
    <cfRule type="expression" dxfId="1378" priority="820">
      <formula>IF(RIGHT(TEXT(AE202,"0.#"),1)=".",TRUE,FALSE)</formula>
    </cfRule>
  </conditionalFormatting>
  <conditionalFormatting sqref="AE203">
    <cfRule type="expression" dxfId="1377" priority="817">
      <formula>IF(RIGHT(TEXT(AE203,"0.#"),1)=".",FALSE,TRUE)</formula>
    </cfRule>
    <cfRule type="expression" dxfId="1376" priority="818">
      <formula>IF(RIGHT(TEXT(AE203,"0.#"),1)=".",TRUE,FALSE)</formula>
    </cfRule>
  </conditionalFormatting>
  <conditionalFormatting sqref="AE204">
    <cfRule type="expression" dxfId="1375" priority="815">
      <formula>IF(RIGHT(TEXT(AE204,"0.#"),1)=".",FALSE,TRUE)</formula>
    </cfRule>
    <cfRule type="expression" dxfId="1374" priority="816">
      <formula>IF(RIGHT(TEXT(AE204,"0.#"),1)=".",TRUE,FALSE)</formula>
    </cfRule>
  </conditionalFormatting>
  <conditionalFormatting sqref="AI204">
    <cfRule type="expression" dxfId="1373" priority="813">
      <formula>IF(RIGHT(TEXT(AI204,"0.#"),1)=".",FALSE,TRUE)</formula>
    </cfRule>
    <cfRule type="expression" dxfId="1372" priority="814">
      <formula>IF(RIGHT(TEXT(AI204,"0.#"),1)=".",TRUE,FALSE)</formula>
    </cfRule>
  </conditionalFormatting>
  <conditionalFormatting sqref="AI203">
    <cfRule type="expression" dxfId="1371" priority="811">
      <formula>IF(RIGHT(TEXT(AI203,"0.#"),1)=".",FALSE,TRUE)</formula>
    </cfRule>
    <cfRule type="expression" dxfId="1370" priority="812">
      <formula>IF(RIGHT(TEXT(AI203,"0.#"),1)=".",TRUE,FALSE)</formula>
    </cfRule>
  </conditionalFormatting>
  <conditionalFormatting sqref="AI202">
    <cfRule type="expression" dxfId="1369" priority="809">
      <formula>IF(RIGHT(TEXT(AI202,"0.#"),1)=".",FALSE,TRUE)</formula>
    </cfRule>
    <cfRule type="expression" dxfId="1368" priority="810">
      <formula>IF(RIGHT(TEXT(AI202,"0.#"),1)=".",TRUE,FALSE)</formula>
    </cfRule>
  </conditionalFormatting>
  <conditionalFormatting sqref="AM202">
    <cfRule type="expression" dxfId="1367" priority="807">
      <formula>IF(RIGHT(TEXT(AM202,"0.#"),1)=".",FALSE,TRUE)</formula>
    </cfRule>
    <cfRule type="expression" dxfId="1366" priority="808">
      <formula>IF(RIGHT(TEXT(AM202,"0.#"),1)=".",TRUE,FALSE)</formula>
    </cfRule>
  </conditionalFormatting>
  <conditionalFormatting sqref="AM203">
    <cfRule type="expression" dxfId="1365" priority="805">
      <formula>IF(RIGHT(TEXT(AM203,"0.#"),1)=".",FALSE,TRUE)</formula>
    </cfRule>
    <cfRule type="expression" dxfId="1364" priority="806">
      <formula>IF(RIGHT(TEXT(AM203,"0.#"),1)=".",TRUE,FALSE)</formula>
    </cfRule>
  </conditionalFormatting>
  <conditionalFormatting sqref="AM204">
    <cfRule type="expression" dxfId="1363" priority="803">
      <formula>IF(RIGHT(TEXT(AM204,"0.#"),1)=".",FALSE,TRUE)</formula>
    </cfRule>
    <cfRule type="expression" dxfId="1362" priority="804">
      <formula>IF(RIGHT(TEXT(AM204,"0.#"),1)=".",TRUE,FALSE)</formula>
    </cfRule>
  </conditionalFormatting>
  <conditionalFormatting sqref="AQ202:AQ204">
    <cfRule type="expression" dxfId="1361" priority="801">
      <formula>IF(RIGHT(TEXT(AQ202,"0.#"),1)=".",FALSE,TRUE)</formula>
    </cfRule>
    <cfRule type="expression" dxfId="1360" priority="802">
      <formula>IF(RIGHT(TEXT(AQ202,"0.#"),1)=".",TRUE,FALSE)</formula>
    </cfRule>
  </conditionalFormatting>
  <conditionalFormatting sqref="AU202:AU204">
    <cfRule type="expression" dxfId="1359" priority="799">
      <formula>IF(RIGHT(TEXT(AU202,"0.#"),1)=".",FALSE,TRUE)</formula>
    </cfRule>
    <cfRule type="expression" dxfId="1358" priority="800">
      <formula>IF(RIGHT(TEXT(AU202,"0.#"),1)=".",TRUE,FALSE)</formula>
    </cfRule>
  </conditionalFormatting>
  <conditionalFormatting sqref="AE205">
    <cfRule type="expression" dxfId="1357" priority="797">
      <formula>IF(RIGHT(TEXT(AE205,"0.#"),1)=".",FALSE,TRUE)</formula>
    </cfRule>
    <cfRule type="expression" dxfId="1356" priority="798">
      <formula>IF(RIGHT(TEXT(AE205,"0.#"),1)=".",TRUE,FALSE)</formula>
    </cfRule>
  </conditionalFormatting>
  <conditionalFormatting sqref="AE206">
    <cfRule type="expression" dxfId="1355" priority="795">
      <formula>IF(RIGHT(TEXT(AE206,"0.#"),1)=".",FALSE,TRUE)</formula>
    </cfRule>
    <cfRule type="expression" dxfId="1354" priority="796">
      <formula>IF(RIGHT(TEXT(AE206,"0.#"),1)=".",TRUE,FALSE)</formula>
    </cfRule>
  </conditionalFormatting>
  <conditionalFormatting sqref="AE207">
    <cfRule type="expression" dxfId="1353" priority="793">
      <formula>IF(RIGHT(TEXT(AE207,"0.#"),1)=".",FALSE,TRUE)</formula>
    </cfRule>
    <cfRule type="expression" dxfId="1352" priority="794">
      <formula>IF(RIGHT(TEXT(AE207,"0.#"),1)=".",TRUE,FALSE)</formula>
    </cfRule>
  </conditionalFormatting>
  <conditionalFormatting sqref="AI207">
    <cfRule type="expression" dxfId="1351" priority="791">
      <formula>IF(RIGHT(TEXT(AI207,"0.#"),1)=".",FALSE,TRUE)</formula>
    </cfRule>
    <cfRule type="expression" dxfId="1350" priority="792">
      <formula>IF(RIGHT(TEXT(AI207,"0.#"),1)=".",TRUE,FALSE)</formula>
    </cfRule>
  </conditionalFormatting>
  <conditionalFormatting sqref="AI206">
    <cfRule type="expression" dxfId="1349" priority="789">
      <formula>IF(RIGHT(TEXT(AI206,"0.#"),1)=".",FALSE,TRUE)</formula>
    </cfRule>
    <cfRule type="expression" dxfId="1348" priority="790">
      <formula>IF(RIGHT(TEXT(AI206,"0.#"),1)=".",TRUE,FALSE)</formula>
    </cfRule>
  </conditionalFormatting>
  <conditionalFormatting sqref="AI205">
    <cfRule type="expression" dxfId="1347" priority="787">
      <formula>IF(RIGHT(TEXT(AI205,"0.#"),1)=".",FALSE,TRUE)</formula>
    </cfRule>
    <cfRule type="expression" dxfId="1346" priority="788">
      <formula>IF(RIGHT(TEXT(AI205,"0.#"),1)=".",TRUE,FALSE)</formula>
    </cfRule>
  </conditionalFormatting>
  <conditionalFormatting sqref="AM205">
    <cfRule type="expression" dxfId="1345" priority="785">
      <formula>IF(RIGHT(TEXT(AM205,"0.#"),1)=".",FALSE,TRUE)</formula>
    </cfRule>
    <cfRule type="expression" dxfId="1344" priority="786">
      <formula>IF(RIGHT(TEXT(AM205,"0.#"),1)=".",TRUE,FALSE)</formula>
    </cfRule>
  </conditionalFormatting>
  <conditionalFormatting sqref="AM206">
    <cfRule type="expression" dxfId="1343" priority="783">
      <formula>IF(RIGHT(TEXT(AM206,"0.#"),1)=".",FALSE,TRUE)</formula>
    </cfRule>
    <cfRule type="expression" dxfId="1342" priority="784">
      <formula>IF(RIGHT(TEXT(AM206,"0.#"),1)=".",TRUE,FALSE)</formula>
    </cfRule>
  </conditionalFormatting>
  <conditionalFormatting sqref="AM207">
    <cfRule type="expression" dxfId="1341" priority="781">
      <formula>IF(RIGHT(TEXT(AM207,"0.#"),1)=".",FALSE,TRUE)</formula>
    </cfRule>
    <cfRule type="expression" dxfId="1340" priority="782">
      <formula>IF(RIGHT(TEXT(AM207,"0.#"),1)=".",TRUE,FALSE)</formula>
    </cfRule>
  </conditionalFormatting>
  <conditionalFormatting sqref="AQ205:AQ207">
    <cfRule type="expression" dxfId="1339" priority="779">
      <formula>IF(RIGHT(TEXT(AQ205,"0.#"),1)=".",FALSE,TRUE)</formula>
    </cfRule>
    <cfRule type="expression" dxfId="1338" priority="780">
      <formula>IF(RIGHT(TEXT(AQ205,"0.#"),1)=".",TRUE,FALSE)</formula>
    </cfRule>
  </conditionalFormatting>
  <conditionalFormatting sqref="AU205:AU207">
    <cfRule type="expression" dxfId="1337" priority="777">
      <formula>IF(RIGHT(TEXT(AU205,"0.#"),1)=".",FALSE,TRUE)</formula>
    </cfRule>
    <cfRule type="expression" dxfId="1336" priority="778">
      <formula>IF(RIGHT(TEXT(AU205,"0.#"),1)=".",TRUE,FALSE)</formula>
    </cfRule>
  </conditionalFormatting>
  <conditionalFormatting sqref="AL401:AO428">
    <cfRule type="expression" dxfId="1335" priority="773">
      <formula>IF(AND(AL401&gt;=0, RIGHT(TEXT(AL401,"0.#"),1)&lt;&gt;"."),TRUE,FALSE)</formula>
    </cfRule>
    <cfRule type="expression" dxfId="1334" priority="774">
      <formula>IF(AND(AL401&gt;=0, RIGHT(TEXT(AL401,"0.#"),1)="."),TRUE,FALSE)</formula>
    </cfRule>
    <cfRule type="expression" dxfId="1333" priority="775">
      <formula>IF(AND(AL401&lt;0, RIGHT(TEXT(AL401,"0.#"),1)&lt;&gt;"."),TRUE,FALSE)</formula>
    </cfRule>
    <cfRule type="expression" dxfId="1332" priority="776">
      <formula>IF(AND(AL401&lt;0, RIGHT(TEXT(AL401,"0.#"),1)="."),TRUE,FALSE)</formula>
    </cfRule>
  </conditionalFormatting>
  <conditionalFormatting sqref="AL399:AO400">
    <cfRule type="expression" dxfId="1331" priority="767">
      <formula>IF(AND(AL399&gt;=0, RIGHT(TEXT(AL399,"0.#"),1)&lt;&gt;"."),TRUE,FALSE)</formula>
    </cfRule>
    <cfRule type="expression" dxfId="1330" priority="768">
      <formula>IF(AND(AL399&gt;=0, RIGHT(TEXT(AL399,"0.#"),1)="."),TRUE,FALSE)</formula>
    </cfRule>
    <cfRule type="expression" dxfId="1329" priority="769">
      <formula>IF(AND(AL399&lt;0, RIGHT(TEXT(AL399,"0.#"),1)&lt;&gt;"."),TRUE,FALSE)</formula>
    </cfRule>
    <cfRule type="expression" dxfId="1328" priority="770">
      <formula>IF(AND(AL399&lt;0, RIGHT(TEXT(AL399,"0.#"),1)="."),TRUE,FALSE)</formula>
    </cfRule>
  </conditionalFormatting>
  <conditionalFormatting sqref="AL434:AO461">
    <cfRule type="expression" dxfId="1327" priority="761">
      <formula>IF(AND(AL434&gt;=0, RIGHT(TEXT(AL434,"0.#"),1)&lt;&gt;"."),TRUE,FALSE)</formula>
    </cfRule>
    <cfRule type="expression" dxfId="1326" priority="762">
      <formula>IF(AND(AL434&gt;=0, RIGHT(TEXT(AL434,"0.#"),1)="."),TRUE,FALSE)</formula>
    </cfRule>
    <cfRule type="expression" dxfId="1325" priority="763">
      <formula>IF(AND(AL434&lt;0, RIGHT(TEXT(AL434,"0.#"),1)&lt;&gt;"."),TRUE,FALSE)</formula>
    </cfRule>
    <cfRule type="expression" dxfId="1324" priority="764">
      <formula>IF(AND(AL434&lt;0, RIGHT(TEXT(AL434,"0.#"),1)="."),TRUE,FALSE)</formula>
    </cfRule>
  </conditionalFormatting>
  <conditionalFormatting sqref="AL432:AO433">
    <cfRule type="expression" dxfId="1323" priority="755">
      <formula>IF(AND(AL432&gt;=0, RIGHT(TEXT(AL432,"0.#"),1)&lt;&gt;"."),TRUE,FALSE)</formula>
    </cfRule>
    <cfRule type="expression" dxfId="1322" priority="756">
      <formula>IF(AND(AL432&gt;=0, RIGHT(TEXT(AL432,"0.#"),1)="."),TRUE,FALSE)</formula>
    </cfRule>
    <cfRule type="expression" dxfId="1321" priority="757">
      <formula>IF(AND(AL432&lt;0, RIGHT(TEXT(AL432,"0.#"),1)&lt;&gt;"."),TRUE,FALSE)</formula>
    </cfRule>
    <cfRule type="expression" dxfId="1320" priority="758">
      <formula>IF(AND(AL432&lt;0, RIGHT(TEXT(AL432,"0.#"),1)="."),TRUE,FALSE)</formula>
    </cfRule>
  </conditionalFormatting>
  <conditionalFormatting sqref="AL467:AO494">
    <cfRule type="expression" dxfId="1319" priority="749">
      <formula>IF(AND(AL467&gt;=0, RIGHT(TEXT(AL467,"0.#"),1)&lt;&gt;"."),TRUE,FALSE)</formula>
    </cfRule>
    <cfRule type="expression" dxfId="1318" priority="750">
      <formula>IF(AND(AL467&gt;=0, RIGHT(TEXT(AL467,"0.#"),1)="."),TRUE,FALSE)</formula>
    </cfRule>
    <cfRule type="expression" dxfId="1317" priority="751">
      <formula>IF(AND(AL467&lt;0, RIGHT(TEXT(AL467,"0.#"),1)&lt;&gt;"."),TRUE,FALSE)</formula>
    </cfRule>
    <cfRule type="expression" dxfId="1316" priority="752">
      <formula>IF(AND(AL467&lt;0, RIGHT(TEXT(AL467,"0.#"),1)="."),TRUE,FALSE)</formula>
    </cfRule>
  </conditionalFormatting>
  <conditionalFormatting sqref="AL465:AO466">
    <cfRule type="expression" dxfId="1315" priority="743">
      <formula>IF(AND(AL465&gt;=0, RIGHT(TEXT(AL465,"0.#"),1)&lt;&gt;"."),TRUE,FALSE)</formula>
    </cfRule>
    <cfRule type="expression" dxfId="1314" priority="744">
      <formula>IF(AND(AL465&gt;=0, RIGHT(TEXT(AL465,"0.#"),1)="."),TRUE,FALSE)</formula>
    </cfRule>
    <cfRule type="expression" dxfId="1313" priority="745">
      <formula>IF(AND(AL465&lt;0, RIGHT(TEXT(AL465,"0.#"),1)&lt;&gt;"."),TRUE,FALSE)</formula>
    </cfRule>
    <cfRule type="expression" dxfId="1312" priority="746">
      <formula>IF(AND(AL465&lt;0, RIGHT(TEXT(AL465,"0.#"),1)="."),TRUE,FALSE)</formula>
    </cfRule>
  </conditionalFormatting>
  <conditionalFormatting sqref="AL500:AO527">
    <cfRule type="expression" dxfId="1311" priority="737">
      <formula>IF(AND(AL500&gt;=0, RIGHT(TEXT(AL500,"0.#"),1)&lt;&gt;"."),TRUE,FALSE)</formula>
    </cfRule>
    <cfRule type="expression" dxfId="1310" priority="738">
      <formula>IF(AND(AL500&gt;=0, RIGHT(TEXT(AL500,"0.#"),1)="."),TRUE,FALSE)</formula>
    </cfRule>
    <cfRule type="expression" dxfId="1309" priority="739">
      <formula>IF(AND(AL500&lt;0, RIGHT(TEXT(AL500,"0.#"),1)&lt;&gt;"."),TRUE,FALSE)</formula>
    </cfRule>
    <cfRule type="expression" dxfId="1308" priority="740">
      <formula>IF(AND(AL500&lt;0, RIGHT(TEXT(AL500,"0.#"),1)="."),TRUE,FALSE)</formula>
    </cfRule>
  </conditionalFormatting>
  <conditionalFormatting sqref="AL498:AO499">
    <cfRule type="expression" dxfId="1307" priority="731">
      <formula>IF(AND(AL498&gt;=0, RIGHT(TEXT(AL498,"0.#"),1)&lt;&gt;"."),TRUE,FALSE)</formula>
    </cfRule>
    <cfRule type="expression" dxfId="1306" priority="732">
      <formula>IF(AND(AL498&gt;=0, RIGHT(TEXT(AL498,"0.#"),1)="."),TRUE,FALSE)</formula>
    </cfRule>
    <cfRule type="expression" dxfId="1305" priority="733">
      <formula>IF(AND(AL498&lt;0, RIGHT(TEXT(AL498,"0.#"),1)&lt;&gt;"."),TRUE,FALSE)</formula>
    </cfRule>
    <cfRule type="expression" dxfId="1304" priority="734">
      <formula>IF(AND(AL498&lt;0, RIGHT(TEXT(AL498,"0.#"),1)="."),TRUE,FALSE)</formula>
    </cfRule>
  </conditionalFormatting>
  <conditionalFormatting sqref="AL533:AO560">
    <cfRule type="expression" dxfId="1303" priority="725">
      <formula>IF(AND(AL533&gt;=0, RIGHT(TEXT(AL533,"0.#"),1)&lt;&gt;"."),TRUE,FALSE)</formula>
    </cfRule>
    <cfRule type="expression" dxfId="1302" priority="726">
      <formula>IF(AND(AL533&gt;=0, RIGHT(TEXT(AL533,"0.#"),1)="."),TRUE,FALSE)</formula>
    </cfRule>
    <cfRule type="expression" dxfId="1301" priority="727">
      <formula>IF(AND(AL533&lt;0, RIGHT(TEXT(AL533,"0.#"),1)&lt;&gt;"."),TRUE,FALSE)</formula>
    </cfRule>
    <cfRule type="expression" dxfId="1300" priority="728">
      <formula>IF(AND(AL533&lt;0, RIGHT(TEXT(AL533,"0.#"),1)="."),TRUE,FALSE)</formula>
    </cfRule>
  </conditionalFormatting>
  <conditionalFormatting sqref="AL531:AO532">
    <cfRule type="expression" dxfId="1299" priority="719">
      <formula>IF(AND(AL531&gt;=0, RIGHT(TEXT(AL531,"0.#"),1)&lt;&gt;"."),TRUE,FALSE)</formula>
    </cfRule>
    <cfRule type="expression" dxfId="1298" priority="720">
      <formula>IF(AND(AL531&gt;=0, RIGHT(TEXT(AL531,"0.#"),1)="."),TRUE,FALSE)</formula>
    </cfRule>
    <cfRule type="expression" dxfId="1297" priority="721">
      <formula>IF(AND(AL531&lt;0, RIGHT(TEXT(AL531,"0.#"),1)&lt;&gt;"."),TRUE,FALSE)</formula>
    </cfRule>
    <cfRule type="expression" dxfId="1296" priority="722">
      <formula>IF(AND(AL531&lt;0, RIGHT(TEXT(AL531,"0.#"),1)="."),TRUE,FALSE)</formula>
    </cfRule>
  </conditionalFormatting>
  <conditionalFormatting sqref="Y531:Y532">
    <cfRule type="expression" dxfId="1295" priority="717">
      <formula>IF(RIGHT(TEXT(Y531,"0.#"),1)=".",FALSE,TRUE)</formula>
    </cfRule>
    <cfRule type="expression" dxfId="1294" priority="718">
      <formula>IF(RIGHT(TEXT(Y531,"0.#"),1)=".",TRUE,FALSE)</formula>
    </cfRule>
  </conditionalFormatting>
  <conditionalFormatting sqref="AL566:AO593">
    <cfRule type="expression" dxfId="1293" priority="713">
      <formula>IF(AND(AL566&gt;=0, RIGHT(TEXT(AL566,"0.#"),1)&lt;&gt;"."),TRUE,FALSE)</formula>
    </cfRule>
    <cfRule type="expression" dxfId="1292" priority="714">
      <formula>IF(AND(AL566&gt;=0, RIGHT(TEXT(AL566,"0.#"),1)="."),TRUE,FALSE)</formula>
    </cfRule>
    <cfRule type="expression" dxfId="1291" priority="715">
      <formula>IF(AND(AL566&lt;0, RIGHT(TEXT(AL566,"0.#"),1)&lt;&gt;"."),TRUE,FALSE)</formula>
    </cfRule>
    <cfRule type="expression" dxfId="1290" priority="716">
      <formula>IF(AND(AL566&lt;0, RIGHT(TEXT(AL566,"0.#"),1)="."),TRUE,FALSE)</formula>
    </cfRule>
  </conditionalFormatting>
  <conditionalFormatting sqref="Y566:Y593">
    <cfRule type="expression" dxfId="1289" priority="711">
      <formula>IF(RIGHT(TEXT(Y566,"0.#"),1)=".",FALSE,TRUE)</formula>
    </cfRule>
    <cfRule type="expression" dxfId="1288" priority="712">
      <formula>IF(RIGHT(TEXT(Y566,"0.#"),1)=".",TRUE,FALSE)</formula>
    </cfRule>
  </conditionalFormatting>
  <conditionalFormatting sqref="AL564:AO565">
    <cfRule type="expression" dxfId="1287" priority="707">
      <formula>IF(AND(AL564&gt;=0, RIGHT(TEXT(AL564,"0.#"),1)&lt;&gt;"."),TRUE,FALSE)</formula>
    </cfRule>
    <cfRule type="expression" dxfId="1286" priority="708">
      <formula>IF(AND(AL564&gt;=0, RIGHT(TEXT(AL564,"0.#"),1)="."),TRUE,FALSE)</formula>
    </cfRule>
    <cfRule type="expression" dxfId="1285" priority="709">
      <formula>IF(AND(AL564&lt;0, RIGHT(TEXT(AL564,"0.#"),1)&lt;&gt;"."),TRUE,FALSE)</formula>
    </cfRule>
    <cfRule type="expression" dxfId="1284" priority="710">
      <formula>IF(AND(AL564&lt;0, RIGHT(TEXT(AL564,"0.#"),1)="."),TRUE,FALSE)</formula>
    </cfRule>
  </conditionalFormatting>
  <conditionalFormatting sqref="Y564:Y565">
    <cfRule type="expression" dxfId="1283" priority="705">
      <formula>IF(RIGHT(TEXT(Y564,"0.#"),1)=".",FALSE,TRUE)</formula>
    </cfRule>
    <cfRule type="expression" dxfId="1282" priority="706">
      <formula>IF(RIGHT(TEXT(Y564,"0.#"),1)=".",TRUE,FALSE)</formula>
    </cfRule>
  </conditionalFormatting>
  <conditionalFormatting sqref="AL599:AO626">
    <cfRule type="expression" dxfId="1281" priority="701">
      <formula>IF(AND(AL599&gt;=0, RIGHT(TEXT(AL599,"0.#"),1)&lt;&gt;"."),TRUE,FALSE)</formula>
    </cfRule>
    <cfRule type="expression" dxfId="1280" priority="702">
      <formula>IF(AND(AL599&gt;=0, RIGHT(TEXT(AL599,"0.#"),1)="."),TRUE,FALSE)</formula>
    </cfRule>
    <cfRule type="expression" dxfId="1279" priority="703">
      <formula>IF(AND(AL599&lt;0, RIGHT(TEXT(AL599,"0.#"),1)&lt;&gt;"."),TRUE,FALSE)</formula>
    </cfRule>
    <cfRule type="expression" dxfId="1278" priority="704">
      <formula>IF(AND(AL599&lt;0, RIGHT(TEXT(AL599,"0.#"),1)="."),TRUE,FALSE)</formula>
    </cfRule>
  </conditionalFormatting>
  <conditionalFormatting sqref="Y599:Y626">
    <cfRule type="expression" dxfId="1277" priority="699">
      <formula>IF(RIGHT(TEXT(Y599,"0.#"),1)=".",FALSE,TRUE)</formula>
    </cfRule>
    <cfRule type="expression" dxfId="1276" priority="700">
      <formula>IF(RIGHT(TEXT(Y599,"0.#"),1)=".",TRUE,FALSE)</formula>
    </cfRule>
  </conditionalFormatting>
  <conditionalFormatting sqref="AL597:AO598">
    <cfRule type="expression" dxfId="1275" priority="695">
      <formula>IF(AND(AL597&gt;=0, RIGHT(TEXT(AL597,"0.#"),1)&lt;&gt;"."),TRUE,FALSE)</formula>
    </cfRule>
    <cfRule type="expression" dxfId="1274" priority="696">
      <formula>IF(AND(AL597&gt;=0, RIGHT(TEXT(AL597,"0.#"),1)="."),TRUE,FALSE)</formula>
    </cfRule>
    <cfRule type="expression" dxfId="1273" priority="697">
      <formula>IF(AND(AL597&lt;0, RIGHT(TEXT(AL597,"0.#"),1)&lt;&gt;"."),TRUE,FALSE)</formula>
    </cfRule>
    <cfRule type="expression" dxfId="1272" priority="698">
      <formula>IF(AND(AL597&lt;0, RIGHT(TEXT(AL597,"0.#"),1)="."),TRUE,FALSE)</formula>
    </cfRule>
  </conditionalFormatting>
  <conditionalFormatting sqref="Y597:Y598">
    <cfRule type="expression" dxfId="1271" priority="693">
      <formula>IF(RIGHT(TEXT(Y597,"0.#"),1)=".",FALSE,TRUE)</formula>
    </cfRule>
    <cfRule type="expression" dxfId="1270" priority="694">
      <formula>IF(RIGHT(TEXT(Y597,"0.#"),1)=".",TRUE,FALSE)</formula>
    </cfRule>
  </conditionalFormatting>
  <conditionalFormatting sqref="AU33">
    <cfRule type="expression" dxfId="1269" priority="689">
      <formula>IF(RIGHT(TEXT(AU33,"0.#"),1)=".",FALSE,TRUE)</formula>
    </cfRule>
    <cfRule type="expression" dxfId="1268" priority="690">
      <formula>IF(RIGHT(TEXT(AU33,"0.#"),1)=".",TRUE,FALSE)</formula>
    </cfRule>
  </conditionalFormatting>
  <conditionalFormatting sqref="AU32">
    <cfRule type="expression" dxfId="1267" priority="691">
      <formula>IF(RIGHT(TEXT(AU32,"0.#"),1)=".",FALSE,TRUE)</formula>
    </cfRule>
    <cfRule type="expression" dxfId="1266" priority="692">
      <formula>IF(RIGHT(TEXT(AU32,"0.#"),1)=".",TRUE,FALSE)</formula>
    </cfRule>
  </conditionalFormatting>
  <conditionalFormatting sqref="P29:AC29">
    <cfRule type="expression" dxfId="1265" priority="687">
      <formula>IF(RIGHT(TEXT(P29,"0.#"),1)=".",FALSE,TRUE)</formula>
    </cfRule>
    <cfRule type="expression" dxfId="1264" priority="688">
      <formula>IF(RIGHT(TEXT(P29,"0.#"),1)=".",TRUE,FALSE)</formula>
    </cfRule>
  </conditionalFormatting>
  <conditionalFormatting sqref="AM41">
    <cfRule type="expression" dxfId="1263" priority="669">
      <formula>IF(RIGHT(TEXT(AM41,"0.#"),1)=".",FALSE,TRUE)</formula>
    </cfRule>
    <cfRule type="expression" dxfId="1262" priority="670">
      <formula>IF(RIGHT(TEXT(AM41,"0.#"),1)=".",TRUE,FALSE)</formula>
    </cfRule>
  </conditionalFormatting>
  <conditionalFormatting sqref="AM40">
    <cfRule type="expression" dxfId="1261" priority="671">
      <formula>IF(RIGHT(TEXT(AM40,"0.#"),1)=".",FALSE,TRUE)</formula>
    </cfRule>
    <cfRule type="expression" dxfId="1260" priority="672">
      <formula>IF(RIGHT(TEXT(AM40,"0.#"),1)=".",TRUE,FALSE)</formula>
    </cfRule>
  </conditionalFormatting>
  <conditionalFormatting sqref="AE39">
    <cfRule type="expression" dxfId="1259" priority="685">
      <formula>IF(RIGHT(TEXT(AE39,"0.#"),1)=".",FALSE,TRUE)</formula>
    </cfRule>
    <cfRule type="expression" dxfId="1258" priority="686">
      <formula>IF(RIGHT(TEXT(AE39,"0.#"),1)=".",TRUE,FALSE)</formula>
    </cfRule>
  </conditionalFormatting>
  <conditionalFormatting sqref="AQ39:AQ41">
    <cfRule type="expression" dxfId="1257" priority="667">
      <formula>IF(RIGHT(TEXT(AQ39,"0.#"),1)=".",FALSE,TRUE)</formula>
    </cfRule>
    <cfRule type="expression" dxfId="1256" priority="668">
      <formula>IF(RIGHT(TEXT(AQ39,"0.#"),1)=".",TRUE,FALSE)</formula>
    </cfRule>
  </conditionalFormatting>
  <conditionalFormatting sqref="AU39:AU41">
    <cfRule type="expression" dxfId="1255" priority="665">
      <formula>IF(RIGHT(TEXT(AU39,"0.#"),1)=".",FALSE,TRUE)</formula>
    </cfRule>
    <cfRule type="expression" dxfId="1254" priority="666">
      <formula>IF(RIGHT(TEXT(AU39,"0.#"),1)=".",TRUE,FALSE)</formula>
    </cfRule>
  </conditionalFormatting>
  <conditionalFormatting sqref="AI41">
    <cfRule type="expression" dxfId="1253" priority="679">
      <formula>IF(RIGHT(TEXT(AI41,"0.#"),1)=".",FALSE,TRUE)</formula>
    </cfRule>
    <cfRule type="expression" dxfId="1252" priority="680">
      <formula>IF(RIGHT(TEXT(AI41,"0.#"),1)=".",TRUE,FALSE)</formula>
    </cfRule>
  </conditionalFormatting>
  <conditionalFormatting sqref="AE40">
    <cfRule type="expression" dxfId="1251" priority="683">
      <formula>IF(RIGHT(TEXT(AE40,"0.#"),1)=".",FALSE,TRUE)</formula>
    </cfRule>
    <cfRule type="expression" dxfId="1250" priority="684">
      <formula>IF(RIGHT(TEXT(AE40,"0.#"),1)=".",TRUE,FALSE)</formula>
    </cfRule>
  </conditionalFormatting>
  <conditionalFormatting sqref="AE41">
    <cfRule type="expression" dxfId="1249" priority="681">
      <formula>IF(RIGHT(TEXT(AE41,"0.#"),1)=".",FALSE,TRUE)</formula>
    </cfRule>
    <cfRule type="expression" dxfId="1248" priority="682">
      <formula>IF(RIGHT(TEXT(AE41,"0.#"),1)=".",TRUE,FALSE)</formula>
    </cfRule>
  </conditionalFormatting>
  <conditionalFormatting sqref="AM39">
    <cfRule type="expression" dxfId="1247" priority="673">
      <formula>IF(RIGHT(TEXT(AM39,"0.#"),1)=".",FALSE,TRUE)</formula>
    </cfRule>
    <cfRule type="expression" dxfId="1246" priority="674">
      <formula>IF(RIGHT(TEXT(AM39,"0.#"),1)=".",TRUE,FALSE)</formula>
    </cfRule>
  </conditionalFormatting>
  <conditionalFormatting sqref="AI39">
    <cfRule type="expression" dxfId="1245" priority="675">
      <formula>IF(RIGHT(TEXT(AI39,"0.#"),1)=".",FALSE,TRUE)</formula>
    </cfRule>
    <cfRule type="expression" dxfId="1244" priority="676">
      <formula>IF(RIGHT(TEXT(AI39,"0.#"),1)=".",TRUE,FALSE)</formula>
    </cfRule>
  </conditionalFormatting>
  <conditionalFormatting sqref="AI40">
    <cfRule type="expression" dxfId="1243" priority="677">
      <formula>IF(RIGHT(TEXT(AI40,"0.#"),1)=".",FALSE,TRUE)</formula>
    </cfRule>
    <cfRule type="expression" dxfId="1242" priority="678">
      <formula>IF(RIGHT(TEXT(AI40,"0.#"),1)=".",TRUE,FALSE)</formula>
    </cfRule>
  </conditionalFormatting>
  <conditionalFormatting sqref="AM69">
    <cfRule type="expression" dxfId="1241" priority="637">
      <formula>IF(RIGHT(TEXT(AM69,"0.#"),1)=".",FALSE,TRUE)</formula>
    </cfRule>
    <cfRule type="expression" dxfId="1240" priority="638">
      <formula>IF(RIGHT(TEXT(AM69,"0.#"),1)=".",TRUE,FALSE)</formula>
    </cfRule>
  </conditionalFormatting>
  <conditionalFormatting sqref="AE70 AM70">
    <cfRule type="expression" dxfId="1239" priority="635">
      <formula>IF(RIGHT(TEXT(AE70,"0.#"),1)=".",FALSE,TRUE)</formula>
    </cfRule>
    <cfRule type="expression" dxfId="1238" priority="636">
      <formula>IF(RIGHT(TEXT(AE70,"0.#"),1)=".",TRUE,FALSE)</formula>
    </cfRule>
  </conditionalFormatting>
  <conditionalFormatting sqref="AI70">
    <cfRule type="expression" dxfId="1237" priority="633">
      <formula>IF(RIGHT(TEXT(AI70,"0.#"),1)=".",FALSE,TRUE)</formula>
    </cfRule>
    <cfRule type="expression" dxfId="1236" priority="634">
      <formula>IF(RIGHT(TEXT(AI70,"0.#"),1)=".",TRUE,FALSE)</formula>
    </cfRule>
  </conditionalFormatting>
  <conditionalFormatting sqref="AQ70">
    <cfRule type="expression" dxfId="1235" priority="631">
      <formula>IF(RIGHT(TEXT(AQ70,"0.#"),1)=".",FALSE,TRUE)</formula>
    </cfRule>
    <cfRule type="expression" dxfId="1234" priority="632">
      <formula>IF(RIGHT(TEXT(AQ70,"0.#"),1)=".",TRUE,FALSE)</formula>
    </cfRule>
  </conditionalFormatting>
  <conditionalFormatting sqref="AE69 AQ69">
    <cfRule type="expression" dxfId="1233" priority="641">
      <formula>IF(RIGHT(TEXT(AE69,"0.#"),1)=".",FALSE,TRUE)</formula>
    </cfRule>
    <cfRule type="expression" dxfId="1232" priority="642">
      <formula>IF(RIGHT(TEXT(AE69,"0.#"),1)=".",TRUE,FALSE)</formula>
    </cfRule>
  </conditionalFormatting>
  <conditionalFormatting sqref="AI69">
    <cfRule type="expression" dxfId="1231" priority="639">
      <formula>IF(RIGHT(TEXT(AI69,"0.#"),1)=".",FALSE,TRUE)</formula>
    </cfRule>
    <cfRule type="expression" dxfId="1230" priority="640">
      <formula>IF(RIGHT(TEXT(AI69,"0.#"),1)=".",TRUE,FALSE)</formula>
    </cfRule>
  </conditionalFormatting>
  <conditionalFormatting sqref="AE66 AQ66">
    <cfRule type="expression" dxfId="1229" priority="629">
      <formula>IF(RIGHT(TEXT(AE66,"0.#"),1)=".",FALSE,TRUE)</formula>
    </cfRule>
    <cfRule type="expression" dxfId="1228" priority="630">
      <formula>IF(RIGHT(TEXT(AE66,"0.#"),1)=".",TRUE,FALSE)</formula>
    </cfRule>
  </conditionalFormatting>
  <conditionalFormatting sqref="AI66">
    <cfRule type="expression" dxfId="1227" priority="627">
      <formula>IF(RIGHT(TEXT(AI66,"0.#"),1)=".",FALSE,TRUE)</formula>
    </cfRule>
    <cfRule type="expression" dxfId="1226" priority="628">
      <formula>IF(RIGHT(TEXT(AI66,"0.#"),1)=".",TRUE,FALSE)</formula>
    </cfRule>
  </conditionalFormatting>
  <conditionalFormatting sqref="AM66">
    <cfRule type="expression" dxfId="1225" priority="625">
      <formula>IF(RIGHT(TEXT(AM66,"0.#"),1)=".",FALSE,TRUE)</formula>
    </cfRule>
    <cfRule type="expression" dxfId="1224" priority="626">
      <formula>IF(RIGHT(TEXT(AM66,"0.#"),1)=".",TRUE,FALSE)</formula>
    </cfRule>
  </conditionalFormatting>
  <conditionalFormatting sqref="AE67">
    <cfRule type="expression" dxfId="1223" priority="623">
      <formula>IF(RIGHT(TEXT(AE67,"0.#"),1)=".",FALSE,TRUE)</formula>
    </cfRule>
    <cfRule type="expression" dxfId="1222" priority="624">
      <formula>IF(RIGHT(TEXT(AE67,"0.#"),1)=".",TRUE,FALSE)</formula>
    </cfRule>
  </conditionalFormatting>
  <conditionalFormatting sqref="AI67">
    <cfRule type="expression" dxfId="1221" priority="621">
      <formula>IF(RIGHT(TEXT(AI67,"0.#"),1)=".",FALSE,TRUE)</formula>
    </cfRule>
    <cfRule type="expression" dxfId="1220" priority="622">
      <formula>IF(RIGHT(TEXT(AI67,"0.#"),1)=".",TRUE,FALSE)</formula>
    </cfRule>
  </conditionalFormatting>
  <conditionalFormatting sqref="AM67">
    <cfRule type="expression" dxfId="1219" priority="619">
      <formula>IF(RIGHT(TEXT(AM67,"0.#"),1)=".",FALSE,TRUE)</formula>
    </cfRule>
    <cfRule type="expression" dxfId="1218" priority="620">
      <formula>IF(RIGHT(TEXT(AM67,"0.#"),1)=".",TRUE,FALSE)</formula>
    </cfRule>
  </conditionalFormatting>
  <conditionalFormatting sqref="AQ67">
    <cfRule type="expression" dxfId="1217" priority="617">
      <formula>IF(RIGHT(TEXT(AQ67,"0.#"),1)=".",FALSE,TRUE)</formula>
    </cfRule>
    <cfRule type="expression" dxfId="1216" priority="618">
      <formula>IF(RIGHT(TEXT(AQ67,"0.#"),1)=".",TRUE,FALSE)</formula>
    </cfRule>
  </conditionalFormatting>
  <conditionalFormatting sqref="AU66">
    <cfRule type="expression" dxfId="1215" priority="615">
      <formula>IF(RIGHT(TEXT(AU66,"0.#"),1)=".",FALSE,TRUE)</formula>
    </cfRule>
    <cfRule type="expression" dxfId="1214" priority="616">
      <formula>IF(RIGHT(TEXT(AU66,"0.#"),1)=".",TRUE,FALSE)</formula>
    </cfRule>
  </conditionalFormatting>
  <conditionalFormatting sqref="AU67">
    <cfRule type="expression" dxfId="1213" priority="613">
      <formula>IF(RIGHT(TEXT(AU67,"0.#"),1)=".",FALSE,TRUE)</formula>
    </cfRule>
    <cfRule type="expression" dxfId="1212" priority="614">
      <formula>IF(RIGHT(TEXT(AU67,"0.#"),1)=".",TRUE,FALSE)</formula>
    </cfRule>
  </conditionalFormatting>
  <conditionalFormatting sqref="AE100 AQ100">
    <cfRule type="expression" dxfId="1211" priority="575">
      <formula>IF(RIGHT(TEXT(AE100,"0.#"),1)=".",FALSE,TRUE)</formula>
    </cfRule>
    <cfRule type="expression" dxfId="1210" priority="576">
      <formula>IF(RIGHT(TEXT(AE100,"0.#"),1)=".",TRUE,FALSE)</formula>
    </cfRule>
  </conditionalFormatting>
  <conditionalFormatting sqref="AI100">
    <cfRule type="expression" dxfId="1209" priority="573">
      <formula>IF(RIGHT(TEXT(AI100,"0.#"),1)=".",FALSE,TRUE)</formula>
    </cfRule>
    <cfRule type="expression" dxfId="1208" priority="574">
      <formula>IF(RIGHT(TEXT(AI100,"0.#"),1)=".",TRUE,FALSE)</formula>
    </cfRule>
  </conditionalFormatting>
  <conditionalFormatting sqref="AM100">
    <cfRule type="expression" dxfId="1207" priority="571">
      <formula>IF(RIGHT(TEXT(AM100,"0.#"),1)=".",FALSE,TRUE)</formula>
    </cfRule>
    <cfRule type="expression" dxfId="1206" priority="572">
      <formula>IF(RIGHT(TEXT(AM100,"0.#"),1)=".",TRUE,FALSE)</formula>
    </cfRule>
  </conditionalFormatting>
  <conditionalFormatting sqref="AE101">
    <cfRule type="expression" dxfId="1205" priority="569">
      <formula>IF(RIGHT(TEXT(AE101,"0.#"),1)=".",FALSE,TRUE)</formula>
    </cfRule>
    <cfRule type="expression" dxfId="1204" priority="570">
      <formula>IF(RIGHT(TEXT(AE101,"0.#"),1)=".",TRUE,FALSE)</formula>
    </cfRule>
  </conditionalFormatting>
  <conditionalFormatting sqref="AI101">
    <cfRule type="expression" dxfId="1203" priority="567">
      <formula>IF(RIGHT(TEXT(AI101,"0.#"),1)=".",FALSE,TRUE)</formula>
    </cfRule>
    <cfRule type="expression" dxfId="1202" priority="568">
      <formula>IF(RIGHT(TEXT(AI101,"0.#"),1)=".",TRUE,FALSE)</formula>
    </cfRule>
  </conditionalFormatting>
  <conditionalFormatting sqref="AM101">
    <cfRule type="expression" dxfId="1201" priority="565">
      <formula>IF(RIGHT(TEXT(AM101,"0.#"),1)=".",FALSE,TRUE)</formula>
    </cfRule>
    <cfRule type="expression" dxfId="1200" priority="566">
      <formula>IF(RIGHT(TEXT(AM101,"0.#"),1)=".",TRUE,FALSE)</formula>
    </cfRule>
  </conditionalFormatting>
  <conditionalFormatting sqref="AQ101">
    <cfRule type="expression" dxfId="1199" priority="563">
      <formula>IF(RIGHT(TEXT(AQ101,"0.#"),1)=".",FALSE,TRUE)</formula>
    </cfRule>
    <cfRule type="expression" dxfId="1198" priority="564">
      <formula>IF(RIGHT(TEXT(AQ101,"0.#"),1)=".",TRUE,FALSE)</formula>
    </cfRule>
  </conditionalFormatting>
  <conditionalFormatting sqref="AU100">
    <cfRule type="expression" dxfId="1197" priority="561">
      <formula>IF(RIGHT(TEXT(AU100,"0.#"),1)=".",FALSE,TRUE)</formula>
    </cfRule>
    <cfRule type="expression" dxfId="1196" priority="562">
      <formula>IF(RIGHT(TEXT(AU100,"0.#"),1)=".",TRUE,FALSE)</formula>
    </cfRule>
  </conditionalFormatting>
  <conditionalFormatting sqref="AU101">
    <cfRule type="expression" dxfId="1195" priority="559">
      <formula>IF(RIGHT(TEXT(AU101,"0.#"),1)=".",FALSE,TRUE)</formula>
    </cfRule>
    <cfRule type="expression" dxfId="1194" priority="560">
      <formula>IF(RIGHT(TEXT(AU101,"0.#"),1)=".",TRUE,FALSE)</formula>
    </cfRule>
  </conditionalFormatting>
  <conditionalFormatting sqref="AM35">
    <cfRule type="expression" dxfId="1193" priority="553">
      <formula>IF(RIGHT(TEXT(AM35,"0.#"),1)=".",FALSE,TRUE)</formula>
    </cfRule>
    <cfRule type="expression" dxfId="1192" priority="554">
      <formula>IF(RIGHT(TEXT(AM35,"0.#"),1)=".",TRUE,FALSE)</formula>
    </cfRule>
  </conditionalFormatting>
  <conditionalFormatting sqref="AE36 AM36">
    <cfRule type="expression" dxfId="1191" priority="551">
      <formula>IF(RIGHT(TEXT(AE36,"0.#"),1)=".",FALSE,TRUE)</formula>
    </cfRule>
    <cfRule type="expression" dxfId="1190" priority="552">
      <formula>IF(RIGHT(TEXT(AE36,"0.#"),1)=".",TRUE,FALSE)</formula>
    </cfRule>
  </conditionalFormatting>
  <conditionalFormatting sqref="AI36">
    <cfRule type="expression" dxfId="1189" priority="549">
      <formula>IF(RIGHT(TEXT(AI36,"0.#"),1)=".",FALSE,TRUE)</formula>
    </cfRule>
    <cfRule type="expression" dxfId="1188" priority="550">
      <formula>IF(RIGHT(TEXT(AI36,"0.#"),1)=".",TRUE,FALSE)</formula>
    </cfRule>
  </conditionalFormatting>
  <conditionalFormatting sqref="AQ36">
    <cfRule type="expression" dxfId="1187" priority="547">
      <formula>IF(RIGHT(TEXT(AQ36,"0.#"),1)=".",FALSE,TRUE)</formula>
    </cfRule>
    <cfRule type="expression" dxfId="1186" priority="548">
      <formula>IF(RIGHT(TEXT(AQ36,"0.#"),1)=".",TRUE,FALSE)</formula>
    </cfRule>
  </conditionalFormatting>
  <conditionalFormatting sqref="AE35 AQ35">
    <cfRule type="expression" dxfId="1185" priority="557">
      <formula>IF(RIGHT(TEXT(AE35,"0.#"),1)=".",FALSE,TRUE)</formula>
    </cfRule>
    <cfRule type="expression" dxfId="1184" priority="558">
      <formula>IF(RIGHT(TEXT(AE35,"0.#"),1)=".",TRUE,FALSE)</formula>
    </cfRule>
  </conditionalFormatting>
  <conditionalFormatting sqref="AI35">
    <cfRule type="expression" dxfId="1183" priority="555">
      <formula>IF(RIGHT(TEXT(AI35,"0.#"),1)=".",FALSE,TRUE)</formula>
    </cfRule>
    <cfRule type="expression" dxfId="1182" priority="556">
      <formula>IF(RIGHT(TEXT(AI35,"0.#"),1)=".",TRUE,FALSE)</formula>
    </cfRule>
  </conditionalFormatting>
  <conditionalFormatting sqref="AM103">
    <cfRule type="expression" dxfId="1181" priority="541">
      <formula>IF(RIGHT(TEXT(AM103,"0.#"),1)=".",FALSE,TRUE)</formula>
    </cfRule>
    <cfRule type="expression" dxfId="1180" priority="542">
      <formula>IF(RIGHT(TEXT(AM103,"0.#"),1)=".",TRUE,FALSE)</formula>
    </cfRule>
  </conditionalFormatting>
  <conditionalFormatting sqref="AE104 AM104">
    <cfRule type="expression" dxfId="1179" priority="539">
      <formula>IF(RIGHT(TEXT(AE104,"0.#"),1)=".",FALSE,TRUE)</formula>
    </cfRule>
    <cfRule type="expression" dxfId="1178" priority="540">
      <formula>IF(RIGHT(TEXT(AE104,"0.#"),1)=".",TRUE,FALSE)</formula>
    </cfRule>
  </conditionalFormatting>
  <conditionalFormatting sqref="AI104">
    <cfRule type="expression" dxfId="1177" priority="537">
      <formula>IF(RIGHT(TEXT(AI104,"0.#"),1)=".",FALSE,TRUE)</formula>
    </cfRule>
    <cfRule type="expression" dxfId="1176" priority="538">
      <formula>IF(RIGHT(TEXT(AI104,"0.#"),1)=".",TRUE,FALSE)</formula>
    </cfRule>
  </conditionalFormatting>
  <conditionalFormatting sqref="AQ104">
    <cfRule type="expression" dxfId="1175" priority="535">
      <formula>IF(RIGHT(TEXT(AQ104,"0.#"),1)=".",FALSE,TRUE)</formula>
    </cfRule>
    <cfRule type="expression" dxfId="1174" priority="536">
      <formula>IF(RIGHT(TEXT(AQ104,"0.#"),1)=".",TRUE,FALSE)</formula>
    </cfRule>
  </conditionalFormatting>
  <conditionalFormatting sqref="AE103 AQ103">
    <cfRule type="expression" dxfId="1173" priority="545">
      <formula>IF(RIGHT(TEXT(AE103,"0.#"),1)=".",FALSE,TRUE)</formula>
    </cfRule>
    <cfRule type="expression" dxfId="1172" priority="546">
      <formula>IF(RIGHT(TEXT(AE103,"0.#"),1)=".",TRUE,FALSE)</formula>
    </cfRule>
  </conditionalFormatting>
  <conditionalFormatting sqref="AI103">
    <cfRule type="expression" dxfId="1171" priority="543">
      <formula>IF(RIGHT(TEXT(AI103,"0.#"),1)=".",FALSE,TRUE)</formula>
    </cfRule>
    <cfRule type="expression" dxfId="1170" priority="544">
      <formula>IF(RIGHT(TEXT(AI103,"0.#"),1)=".",TRUE,FALSE)</formula>
    </cfRule>
  </conditionalFormatting>
  <conditionalFormatting sqref="AM137">
    <cfRule type="expression" dxfId="1169" priority="529">
      <formula>IF(RIGHT(TEXT(AM137,"0.#"),1)=".",FALSE,TRUE)</formula>
    </cfRule>
    <cfRule type="expression" dxfId="1168" priority="530">
      <formula>IF(RIGHT(TEXT(AM137,"0.#"),1)=".",TRUE,FALSE)</formula>
    </cfRule>
  </conditionalFormatting>
  <conditionalFormatting sqref="AE138 AM138">
    <cfRule type="expression" dxfId="1167" priority="527">
      <formula>IF(RIGHT(TEXT(AE138,"0.#"),1)=".",FALSE,TRUE)</formula>
    </cfRule>
    <cfRule type="expression" dxfId="1166" priority="528">
      <formula>IF(RIGHT(TEXT(AE138,"0.#"),1)=".",TRUE,FALSE)</formula>
    </cfRule>
  </conditionalFormatting>
  <conditionalFormatting sqref="AI138">
    <cfRule type="expression" dxfId="1165" priority="525">
      <formula>IF(RIGHT(TEXT(AI138,"0.#"),1)=".",FALSE,TRUE)</formula>
    </cfRule>
    <cfRule type="expression" dxfId="1164" priority="526">
      <formula>IF(RIGHT(TEXT(AI138,"0.#"),1)=".",TRUE,FALSE)</formula>
    </cfRule>
  </conditionalFormatting>
  <conditionalFormatting sqref="AQ138">
    <cfRule type="expression" dxfId="1163" priority="523">
      <formula>IF(RIGHT(TEXT(AQ138,"0.#"),1)=".",FALSE,TRUE)</formula>
    </cfRule>
    <cfRule type="expression" dxfId="1162" priority="524">
      <formula>IF(RIGHT(TEXT(AQ138,"0.#"),1)=".",TRUE,FALSE)</formula>
    </cfRule>
  </conditionalFormatting>
  <conditionalFormatting sqref="AE137 AQ137">
    <cfRule type="expression" dxfId="1161" priority="533">
      <formula>IF(RIGHT(TEXT(AE137,"0.#"),1)=".",FALSE,TRUE)</formula>
    </cfRule>
    <cfRule type="expression" dxfId="1160" priority="534">
      <formula>IF(RIGHT(TEXT(AE137,"0.#"),1)=".",TRUE,FALSE)</formula>
    </cfRule>
  </conditionalFormatting>
  <conditionalFormatting sqref="AI137">
    <cfRule type="expression" dxfId="1159" priority="531">
      <formula>IF(RIGHT(TEXT(AI137,"0.#"),1)=".",FALSE,TRUE)</formula>
    </cfRule>
    <cfRule type="expression" dxfId="1158" priority="532">
      <formula>IF(RIGHT(TEXT(AI137,"0.#"),1)=".",TRUE,FALSE)</formula>
    </cfRule>
  </conditionalFormatting>
  <conditionalFormatting sqref="AM171">
    <cfRule type="expression" dxfId="1157" priority="517">
      <formula>IF(RIGHT(TEXT(AM171,"0.#"),1)=".",FALSE,TRUE)</formula>
    </cfRule>
    <cfRule type="expression" dxfId="1156" priority="518">
      <formula>IF(RIGHT(TEXT(AM171,"0.#"),1)=".",TRUE,FALSE)</formula>
    </cfRule>
  </conditionalFormatting>
  <conditionalFormatting sqref="AE172 AM172">
    <cfRule type="expression" dxfId="1155" priority="515">
      <formula>IF(RIGHT(TEXT(AE172,"0.#"),1)=".",FALSE,TRUE)</formula>
    </cfRule>
    <cfRule type="expression" dxfId="1154" priority="516">
      <formula>IF(RIGHT(TEXT(AE172,"0.#"),1)=".",TRUE,FALSE)</formula>
    </cfRule>
  </conditionalFormatting>
  <conditionalFormatting sqref="AI172">
    <cfRule type="expression" dxfId="1153" priority="513">
      <formula>IF(RIGHT(TEXT(AI172,"0.#"),1)=".",FALSE,TRUE)</formula>
    </cfRule>
    <cfRule type="expression" dxfId="1152" priority="514">
      <formula>IF(RIGHT(TEXT(AI172,"0.#"),1)=".",TRUE,FALSE)</formula>
    </cfRule>
  </conditionalFormatting>
  <conditionalFormatting sqref="AQ172">
    <cfRule type="expression" dxfId="1151" priority="511">
      <formula>IF(RIGHT(TEXT(AQ172,"0.#"),1)=".",FALSE,TRUE)</formula>
    </cfRule>
    <cfRule type="expression" dxfId="1150" priority="512">
      <formula>IF(RIGHT(TEXT(AQ172,"0.#"),1)=".",TRUE,FALSE)</formula>
    </cfRule>
  </conditionalFormatting>
  <conditionalFormatting sqref="AE171 AQ171">
    <cfRule type="expression" dxfId="1149" priority="521">
      <formula>IF(RIGHT(TEXT(AE171,"0.#"),1)=".",FALSE,TRUE)</formula>
    </cfRule>
    <cfRule type="expression" dxfId="1148" priority="522">
      <formula>IF(RIGHT(TEXT(AE171,"0.#"),1)=".",TRUE,FALSE)</formula>
    </cfRule>
  </conditionalFormatting>
  <conditionalFormatting sqref="AI171">
    <cfRule type="expression" dxfId="1147" priority="519">
      <formula>IF(RIGHT(TEXT(AI171,"0.#"),1)=".",FALSE,TRUE)</formula>
    </cfRule>
    <cfRule type="expression" dxfId="1146" priority="520">
      <formula>IF(RIGHT(TEXT(AI171,"0.#"),1)=".",TRUE,FALSE)</formula>
    </cfRule>
  </conditionalFormatting>
  <conditionalFormatting sqref="AE73">
    <cfRule type="expression" dxfId="1145" priority="509">
      <formula>IF(RIGHT(TEXT(AE73,"0.#"),1)=".",FALSE,TRUE)</formula>
    </cfRule>
    <cfRule type="expression" dxfId="1144" priority="510">
      <formula>IF(RIGHT(TEXT(AE73,"0.#"),1)=".",TRUE,FALSE)</formula>
    </cfRule>
  </conditionalFormatting>
  <conditionalFormatting sqref="AM75">
    <cfRule type="expression" dxfId="1143" priority="493">
      <formula>IF(RIGHT(TEXT(AM75,"0.#"),1)=".",FALSE,TRUE)</formula>
    </cfRule>
    <cfRule type="expression" dxfId="1142" priority="494">
      <formula>IF(RIGHT(TEXT(AM75,"0.#"),1)=".",TRUE,FALSE)</formula>
    </cfRule>
  </conditionalFormatting>
  <conditionalFormatting sqref="AE74">
    <cfRule type="expression" dxfId="1141" priority="507">
      <formula>IF(RIGHT(TEXT(AE74,"0.#"),1)=".",FALSE,TRUE)</formula>
    </cfRule>
    <cfRule type="expression" dxfId="1140" priority="508">
      <formula>IF(RIGHT(TEXT(AE74,"0.#"),1)=".",TRUE,FALSE)</formula>
    </cfRule>
  </conditionalFormatting>
  <conditionalFormatting sqref="AE75">
    <cfRule type="expression" dxfId="1139" priority="505">
      <formula>IF(RIGHT(TEXT(AE75,"0.#"),1)=".",FALSE,TRUE)</formula>
    </cfRule>
    <cfRule type="expression" dxfId="1138" priority="506">
      <formula>IF(RIGHT(TEXT(AE75,"0.#"),1)=".",TRUE,FALSE)</formula>
    </cfRule>
  </conditionalFormatting>
  <conditionalFormatting sqref="AI75">
    <cfRule type="expression" dxfId="1137" priority="503">
      <formula>IF(RIGHT(TEXT(AI75,"0.#"),1)=".",FALSE,TRUE)</formula>
    </cfRule>
    <cfRule type="expression" dxfId="1136" priority="504">
      <formula>IF(RIGHT(TEXT(AI75,"0.#"),1)=".",TRUE,FALSE)</formula>
    </cfRule>
  </conditionalFormatting>
  <conditionalFormatting sqref="AI74">
    <cfRule type="expression" dxfId="1135" priority="501">
      <formula>IF(RIGHT(TEXT(AI74,"0.#"),1)=".",FALSE,TRUE)</formula>
    </cfRule>
    <cfRule type="expression" dxfId="1134" priority="502">
      <formula>IF(RIGHT(TEXT(AI74,"0.#"),1)=".",TRUE,FALSE)</formula>
    </cfRule>
  </conditionalFormatting>
  <conditionalFormatting sqref="AI73">
    <cfRule type="expression" dxfId="1133" priority="499">
      <formula>IF(RIGHT(TEXT(AI73,"0.#"),1)=".",FALSE,TRUE)</formula>
    </cfRule>
    <cfRule type="expression" dxfId="1132" priority="500">
      <formula>IF(RIGHT(TEXT(AI73,"0.#"),1)=".",TRUE,FALSE)</formula>
    </cfRule>
  </conditionalFormatting>
  <conditionalFormatting sqref="AM73">
    <cfRule type="expression" dxfId="1131" priority="497">
      <formula>IF(RIGHT(TEXT(AM73,"0.#"),1)=".",FALSE,TRUE)</formula>
    </cfRule>
    <cfRule type="expression" dxfId="1130" priority="498">
      <formula>IF(RIGHT(TEXT(AM73,"0.#"),1)=".",TRUE,FALSE)</formula>
    </cfRule>
  </conditionalFormatting>
  <conditionalFormatting sqref="AM74">
    <cfRule type="expression" dxfId="1129" priority="495">
      <formula>IF(RIGHT(TEXT(AM74,"0.#"),1)=".",FALSE,TRUE)</formula>
    </cfRule>
    <cfRule type="expression" dxfId="1128" priority="496">
      <formula>IF(RIGHT(TEXT(AM74,"0.#"),1)=".",TRUE,FALSE)</formula>
    </cfRule>
  </conditionalFormatting>
  <conditionalFormatting sqref="AQ73:AQ75">
    <cfRule type="expression" dxfId="1127" priority="491">
      <formula>IF(RIGHT(TEXT(AQ73,"0.#"),1)=".",FALSE,TRUE)</formula>
    </cfRule>
    <cfRule type="expression" dxfId="1126" priority="492">
      <formula>IF(RIGHT(TEXT(AQ73,"0.#"),1)=".",TRUE,FALSE)</formula>
    </cfRule>
  </conditionalFormatting>
  <conditionalFormatting sqref="AU73:AU75">
    <cfRule type="expression" dxfId="1125" priority="489">
      <formula>IF(RIGHT(TEXT(AU73,"0.#"),1)=".",FALSE,TRUE)</formula>
    </cfRule>
    <cfRule type="expression" dxfId="1124" priority="490">
      <formula>IF(RIGHT(TEXT(AU73,"0.#"),1)=".",TRUE,FALSE)</formula>
    </cfRule>
  </conditionalFormatting>
  <conditionalFormatting sqref="AE107">
    <cfRule type="expression" dxfId="1123" priority="487">
      <formula>IF(RIGHT(TEXT(AE107,"0.#"),1)=".",FALSE,TRUE)</formula>
    </cfRule>
    <cfRule type="expression" dxfId="1122" priority="488">
      <formula>IF(RIGHT(TEXT(AE107,"0.#"),1)=".",TRUE,FALSE)</formula>
    </cfRule>
  </conditionalFormatting>
  <conditionalFormatting sqref="AM109">
    <cfRule type="expression" dxfId="1121" priority="471">
      <formula>IF(RIGHT(TEXT(AM109,"0.#"),1)=".",FALSE,TRUE)</formula>
    </cfRule>
    <cfRule type="expression" dxfId="1120" priority="472">
      <formula>IF(RIGHT(TEXT(AM109,"0.#"),1)=".",TRUE,FALSE)</formula>
    </cfRule>
  </conditionalFormatting>
  <conditionalFormatting sqref="AE108">
    <cfRule type="expression" dxfId="1119" priority="485">
      <formula>IF(RIGHT(TEXT(AE108,"0.#"),1)=".",FALSE,TRUE)</formula>
    </cfRule>
    <cfRule type="expression" dxfId="1118" priority="486">
      <formula>IF(RIGHT(TEXT(AE108,"0.#"),1)=".",TRUE,FALSE)</formula>
    </cfRule>
  </conditionalFormatting>
  <conditionalFormatting sqref="AE109">
    <cfRule type="expression" dxfId="1117" priority="483">
      <formula>IF(RIGHT(TEXT(AE109,"0.#"),1)=".",FALSE,TRUE)</formula>
    </cfRule>
    <cfRule type="expression" dxfId="1116" priority="484">
      <formula>IF(RIGHT(TEXT(AE109,"0.#"),1)=".",TRUE,FALSE)</formula>
    </cfRule>
  </conditionalFormatting>
  <conditionalFormatting sqref="AI109">
    <cfRule type="expression" dxfId="1115" priority="481">
      <formula>IF(RIGHT(TEXT(AI109,"0.#"),1)=".",FALSE,TRUE)</formula>
    </cfRule>
    <cfRule type="expression" dxfId="1114" priority="482">
      <formula>IF(RIGHT(TEXT(AI109,"0.#"),1)=".",TRUE,FALSE)</formula>
    </cfRule>
  </conditionalFormatting>
  <conditionalFormatting sqref="AI108">
    <cfRule type="expression" dxfId="1113" priority="479">
      <formula>IF(RIGHT(TEXT(AI108,"0.#"),1)=".",FALSE,TRUE)</formula>
    </cfRule>
    <cfRule type="expression" dxfId="1112" priority="480">
      <formula>IF(RIGHT(TEXT(AI108,"0.#"),1)=".",TRUE,FALSE)</formula>
    </cfRule>
  </conditionalFormatting>
  <conditionalFormatting sqref="AI107">
    <cfRule type="expression" dxfId="1111" priority="477">
      <formula>IF(RIGHT(TEXT(AI107,"0.#"),1)=".",FALSE,TRUE)</formula>
    </cfRule>
    <cfRule type="expression" dxfId="1110" priority="478">
      <formula>IF(RIGHT(TEXT(AI107,"0.#"),1)=".",TRUE,FALSE)</formula>
    </cfRule>
  </conditionalFormatting>
  <conditionalFormatting sqref="AM107">
    <cfRule type="expression" dxfId="1109" priority="475">
      <formula>IF(RIGHT(TEXT(AM107,"0.#"),1)=".",FALSE,TRUE)</formula>
    </cfRule>
    <cfRule type="expression" dxfId="1108" priority="476">
      <formula>IF(RIGHT(TEXT(AM107,"0.#"),1)=".",TRUE,FALSE)</formula>
    </cfRule>
  </conditionalFormatting>
  <conditionalFormatting sqref="AM108">
    <cfRule type="expression" dxfId="1107" priority="473">
      <formula>IF(RIGHT(TEXT(AM108,"0.#"),1)=".",FALSE,TRUE)</formula>
    </cfRule>
    <cfRule type="expression" dxfId="1106" priority="474">
      <formula>IF(RIGHT(TEXT(AM108,"0.#"),1)=".",TRUE,FALSE)</formula>
    </cfRule>
  </conditionalFormatting>
  <conditionalFormatting sqref="AQ107:AQ109">
    <cfRule type="expression" dxfId="1105" priority="469">
      <formula>IF(RIGHT(TEXT(AQ107,"0.#"),1)=".",FALSE,TRUE)</formula>
    </cfRule>
    <cfRule type="expression" dxfId="1104" priority="470">
      <formula>IF(RIGHT(TEXT(AQ107,"0.#"),1)=".",TRUE,FALSE)</formula>
    </cfRule>
  </conditionalFormatting>
  <conditionalFormatting sqref="AU107:AU109">
    <cfRule type="expression" dxfId="1103" priority="467">
      <formula>IF(RIGHT(TEXT(AU107,"0.#"),1)=".",FALSE,TRUE)</formula>
    </cfRule>
    <cfRule type="expression" dxfId="1102" priority="468">
      <formula>IF(RIGHT(TEXT(AU107,"0.#"),1)=".",TRUE,FALSE)</formula>
    </cfRule>
  </conditionalFormatting>
  <conditionalFormatting sqref="AE141">
    <cfRule type="expression" dxfId="1101" priority="465">
      <formula>IF(RIGHT(TEXT(AE141,"0.#"),1)=".",FALSE,TRUE)</formula>
    </cfRule>
    <cfRule type="expression" dxfId="1100" priority="466">
      <formula>IF(RIGHT(TEXT(AE141,"0.#"),1)=".",TRUE,FALSE)</formula>
    </cfRule>
  </conditionalFormatting>
  <conditionalFormatting sqref="AM143">
    <cfRule type="expression" dxfId="1099" priority="449">
      <formula>IF(RIGHT(TEXT(AM143,"0.#"),1)=".",FALSE,TRUE)</formula>
    </cfRule>
    <cfRule type="expression" dxfId="1098" priority="450">
      <formula>IF(RIGHT(TEXT(AM143,"0.#"),1)=".",TRUE,FALSE)</formula>
    </cfRule>
  </conditionalFormatting>
  <conditionalFormatting sqref="AE142">
    <cfRule type="expression" dxfId="1097" priority="463">
      <formula>IF(RIGHT(TEXT(AE142,"0.#"),1)=".",FALSE,TRUE)</formula>
    </cfRule>
    <cfRule type="expression" dxfId="1096" priority="464">
      <formula>IF(RIGHT(TEXT(AE142,"0.#"),1)=".",TRUE,FALSE)</formula>
    </cfRule>
  </conditionalFormatting>
  <conditionalFormatting sqref="AE143">
    <cfRule type="expression" dxfId="1095" priority="461">
      <formula>IF(RIGHT(TEXT(AE143,"0.#"),1)=".",FALSE,TRUE)</formula>
    </cfRule>
    <cfRule type="expression" dxfId="1094" priority="462">
      <formula>IF(RIGHT(TEXT(AE143,"0.#"),1)=".",TRUE,FALSE)</formula>
    </cfRule>
  </conditionalFormatting>
  <conditionalFormatting sqref="AI143">
    <cfRule type="expression" dxfId="1093" priority="459">
      <formula>IF(RIGHT(TEXT(AI143,"0.#"),1)=".",FALSE,TRUE)</formula>
    </cfRule>
    <cfRule type="expression" dxfId="1092" priority="460">
      <formula>IF(RIGHT(TEXT(AI143,"0.#"),1)=".",TRUE,FALSE)</formula>
    </cfRule>
  </conditionalFormatting>
  <conditionalFormatting sqref="AI142">
    <cfRule type="expression" dxfId="1091" priority="457">
      <formula>IF(RIGHT(TEXT(AI142,"0.#"),1)=".",FALSE,TRUE)</formula>
    </cfRule>
    <cfRule type="expression" dxfId="1090" priority="458">
      <formula>IF(RIGHT(TEXT(AI142,"0.#"),1)=".",TRUE,FALSE)</formula>
    </cfRule>
  </conditionalFormatting>
  <conditionalFormatting sqref="AI141">
    <cfRule type="expression" dxfId="1089" priority="455">
      <formula>IF(RIGHT(TEXT(AI141,"0.#"),1)=".",FALSE,TRUE)</formula>
    </cfRule>
    <cfRule type="expression" dxfId="1088" priority="456">
      <formula>IF(RIGHT(TEXT(AI141,"0.#"),1)=".",TRUE,FALSE)</formula>
    </cfRule>
  </conditionalFormatting>
  <conditionalFormatting sqref="AM141">
    <cfRule type="expression" dxfId="1087" priority="453">
      <formula>IF(RIGHT(TEXT(AM141,"0.#"),1)=".",FALSE,TRUE)</formula>
    </cfRule>
    <cfRule type="expression" dxfId="1086" priority="454">
      <formula>IF(RIGHT(TEXT(AM141,"0.#"),1)=".",TRUE,FALSE)</formula>
    </cfRule>
  </conditionalFormatting>
  <conditionalFormatting sqref="AM142">
    <cfRule type="expression" dxfId="1085" priority="451">
      <formula>IF(RIGHT(TEXT(AM142,"0.#"),1)=".",FALSE,TRUE)</formula>
    </cfRule>
    <cfRule type="expression" dxfId="1084" priority="452">
      <formula>IF(RIGHT(TEXT(AM142,"0.#"),1)=".",TRUE,FALSE)</formula>
    </cfRule>
  </conditionalFormatting>
  <conditionalFormatting sqref="AQ141:AQ143">
    <cfRule type="expression" dxfId="1083" priority="447">
      <formula>IF(RIGHT(TEXT(AQ141,"0.#"),1)=".",FALSE,TRUE)</formula>
    </cfRule>
    <cfRule type="expression" dxfId="1082" priority="448">
      <formula>IF(RIGHT(TEXT(AQ141,"0.#"),1)=".",TRUE,FALSE)</formula>
    </cfRule>
  </conditionalFormatting>
  <conditionalFormatting sqref="AU141:AU143">
    <cfRule type="expression" dxfId="1081" priority="445">
      <formula>IF(RIGHT(TEXT(AU141,"0.#"),1)=".",FALSE,TRUE)</formula>
    </cfRule>
    <cfRule type="expression" dxfId="1080" priority="446">
      <formula>IF(RIGHT(TEXT(AU141,"0.#"),1)=".",TRUE,FALSE)</formula>
    </cfRule>
  </conditionalFormatting>
  <conditionalFormatting sqref="AE175">
    <cfRule type="expression" dxfId="1079" priority="443">
      <formula>IF(RIGHT(TEXT(AE175,"0.#"),1)=".",FALSE,TRUE)</formula>
    </cfRule>
    <cfRule type="expression" dxfId="1078" priority="444">
      <formula>IF(RIGHT(TEXT(AE175,"0.#"),1)=".",TRUE,FALSE)</formula>
    </cfRule>
  </conditionalFormatting>
  <conditionalFormatting sqref="AM177">
    <cfRule type="expression" dxfId="1077" priority="427">
      <formula>IF(RIGHT(TEXT(AM177,"0.#"),1)=".",FALSE,TRUE)</formula>
    </cfRule>
    <cfRule type="expression" dxfId="1076" priority="428">
      <formula>IF(RIGHT(TEXT(AM177,"0.#"),1)=".",TRUE,FALSE)</formula>
    </cfRule>
  </conditionalFormatting>
  <conditionalFormatting sqref="AE176">
    <cfRule type="expression" dxfId="1075" priority="441">
      <formula>IF(RIGHT(TEXT(AE176,"0.#"),1)=".",FALSE,TRUE)</formula>
    </cfRule>
    <cfRule type="expression" dxfId="1074" priority="442">
      <formula>IF(RIGHT(TEXT(AE176,"0.#"),1)=".",TRUE,FALSE)</formula>
    </cfRule>
  </conditionalFormatting>
  <conditionalFormatting sqref="AE177">
    <cfRule type="expression" dxfId="1073" priority="439">
      <formula>IF(RIGHT(TEXT(AE177,"0.#"),1)=".",FALSE,TRUE)</formula>
    </cfRule>
    <cfRule type="expression" dxfId="1072" priority="440">
      <formula>IF(RIGHT(TEXT(AE177,"0.#"),1)=".",TRUE,FALSE)</formula>
    </cfRule>
  </conditionalFormatting>
  <conditionalFormatting sqref="AI177">
    <cfRule type="expression" dxfId="1071" priority="437">
      <formula>IF(RIGHT(TEXT(AI177,"0.#"),1)=".",FALSE,TRUE)</formula>
    </cfRule>
    <cfRule type="expression" dxfId="1070" priority="438">
      <formula>IF(RIGHT(TEXT(AI177,"0.#"),1)=".",TRUE,FALSE)</formula>
    </cfRule>
  </conditionalFormatting>
  <conditionalFormatting sqref="AI176">
    <cfRule type="expression" dxfId="1069" priority="435">
      <formula>IF(RIGHT(TEXT(AI176,"0.#"),1)=".",FALSE,TRUE)</formula>
    </cfRule>
    <cfRule type="expression" dxfId="1068" priority="436">
      <formula>IF(RIGHT(TEXT(AI176,"0.#"),1)=".",TRUE,FALSE)</formula>
    </cfRule>
  </conditionalFormatting>
  <conditionalFormatting sqref="AI175">
    <cfRule type="expression" dxfId="1067" priority="433">
      <formula>IF(RIGHT(TEXT(AI175,"0.#"),1)=".",FALSE,TRUE)</formula>
    </cfRule>
    <cfRule type="expression" dxfId="1066" priority="434">
      <formula>IF(RIGHT(TEXT(AI175,"0.#"),1)=".",TRUE,FALSE)</formula>
    </cfRule>
  </conditionalFormatting>
  <conditionalFormatting sqref="AM175">
    <cfRule type="expression" dxfId="1065" priority="431">
      <formula>IF(RIGHT(TEXT(AM175,"0.#"),1)=".",FALSE,TRUE)</formula>
    </cfRule>
    <cfRule type="expression" dxfId="1064" priority="432">
      <formula>IF(RIGHT(TEXT(AM175,"0.#"),1)=".",TRUE,FALSE)</formula>
    </cfRule>
  </conditionalFormatting>
  <conditionalFormatting sqref="AM176">
    <cfRule type="expression" dxfId="1063" priority="429">
      <formula>IF(RIGHT(TEXT(AM176,"0.#"),1)=".",FALSE,TRUE)</formula>
    </cfRule>
    <cfRule type="expression" dxfId="1062" priority="430">
      <formula>IF(RIGHT(TEXT(AM176,"0.#"),1)=".",TRUE,FALSE)</formula>
    </cfRule>
  </conditionalFormatting>
  <conditionalFormatting sqref="AQ175:AQ177">
    <cfRule type="expression" dxfId="1061" priority="425">
      <formula>IF(RIGHT(TEXT(AQ175,"0.#"),1)=".",FALSE,TRUE)</formula>
    </cfRule>
    <cfRule type="expression" dxfId="1060" priority="426">
      <formula>IF(RIGHT(TEXT(AQ175,"0.#"),1)=".",TRUE,FALSE)</formula>
    </cfRule>
  </conditionalFormatting>
  <conditionalFormatting sqref="AU175:AU177">
    <cfRule type="expression" dxfId="1059" priority="423">
      <formula>IF(RIGHT(TEXT(AU175,"0.#"),1)=".",FALSE,TRUE)</formula>
    </cfRule>
    <cfRule type="expression" dxfId="1058" priority="424">
      <formula>IF(RIGHT(TEXT(AU175,"0.#"),1)=".",TRUE,FALSE)</formula>
    </cfRule>
  </conditionalFormatting>
  <conditionalFormatting sqref="AE61">
    <cfRule type="expression" dxfId="1057" priority="377">
      <formula>IF(RIGHT(TEXT(AE61,"0.#"),1)=".",FALSE,TRUE)</formula>
    </cfRule>
    <cfRule type="expression" dxfId="1056" priority="378">
      <formula>IF(RIGHT(TEXT(AE61,"0.#"),1)=".",TRUE,FALSE)</formula>
    </cfRule>
  </conditionalFormatting>
  <conditionalFormatting sqref="AE62">
    <cfRule type="expression" dxfId="1055" priority="375">
      <formula>IF(RIGHT(TEXT(AE62,"0.#"),1)=".",FALSE,TRUE)</formula>
    </cfRule>
    <cfRule type="expression" dxfId="1054" priority="376">
      <formula>IF(RIGHT(TEXT(AE62,"0.#"),1)=".",TRUE,FALSE)</formula>
    </cfRule>
  </conditionalFormatting>
  <conditionalFormatting sqref="AM61">
    <cfRule type="expression" dxfId="1053" priority="365">
      <formula>IF(RIGHT(TEXT(AM61,"0.#"),1)=".",FALSE,TRUE)</formula>
    </cfRule>
    <cfRule type="expression" dxfId="1052" priority="366">
      <formula>IF(RIGHT(TEXT(AM61,"0.#"),1)=".",TRUE,FALSE)</formula>
    </cfRule>
  </conditionalFormatting>
  <conditionalFormatting sqref="AE63">
    <cfRule type="expression" dxfId="1051" priority="373">
      <formula>IF(RIGHT(TEXT(AE63,"0.#"),1)=".",FALSE,TRUE)</formula>
    </cfRule>
    <cfRule type="expression" dxfId="1050" priority="374">
      <formula>IF(RIGHT(TEXT(AE63,"0.#"),1)=".",TRUE,FALSE)</formula>
    </cfRule>
  </conditionalFormatting>
  <conditionalFormatting sqref="AI63">
    <cfRule type="expression" dxfId="1049" priority="371">
      <formula>IF(RIGHT(TEXT(AI63,"0.#"),1)=".",FALSE,TRUE)</formula>
    </cfRule>
    <cfRule type="expression" dxfId="1048" priority="372">
      <formula>IF(RIGHT(TEXT(AI63,"0.#"),1)=".",TRUE,FALSE)</formula>
    </cfRule>
  </conditionalFormatting>
  <conditionalFormatting sqref="AI62">
    <cfRule type="expression" dxfId="1047" priority="369">
      <formula>IF(RIGHT(TEXT(AI62,"0.#"),1)=".",FALSE,TRUE)</formula>
    </cfRule>
    <cfRule type="expression" dxfId="1046" priority="370">
      <formula>IF(RIGHT(TEXT(AI62,"0.#"),1)=".",TRUE,FALSE)</formula>
    </cfRule>
  </conditionalFormatting>
  <conditionalFormatting sqref="AI61">
    <cfRule type="expression" dxfId="1045" priority="367">
      <formula>IF(RIGHT(TEXT(AI61,"0.#"),1)=".",FALSE,TRUE)</formula>
    </cfRule>
    <cfRule type="expression" dxfId="1044" priority="368">
      <formula>IF(RIGHT(TEXT(AI61,"0.#"),1)=".",TRUE,FALSE)</formula>
    </cfRule>
  </conditionalFormatting>
  <conditionalFormatting sqref="AM62">
    <cfRule type="expression" dxfId="1043" priority="363">
      <formula>IF(RIGHT(TEXT(AM62,"0.#"),1)=".",FALSE,TRUE)</formula>
    </cfRule>
    <cfRule type="expression" dxfId="1042" priority="364">
      <formula>IF(RIGHT(TEXT(AM62,"0.#"),1)=".",TRUE,FALSE)</formula>
    </cfRule>
  </conditionalFormatting>
  <conditionalFormatting sqref="AM63">
    <cfRule type="expression" dxfId="1041" priority="361">
      <formula>IF(RIGHT(TEXT(AM63,"0.#"),1)=".",FALSE,TRUE)</formula>
    </cfRule>
    <cfRule type="expression" dxfId="1040" priority="362">
      <formula>IF(RIGHT(TEXT(AM63,"0.#"),1)=".",TRUE,FALSE)</formula>
    </cfRule>
  </conditionalFormatting>
  <conditionalFormatting sqref="AQ61:AQ63">
    <cfRule type="expression" dxfId="1039" priority="359">
      <formula>IF(RIGHT(TEXT(AQ61,"0.#"),1)=".",FALSE,TRUE)</formula>
    </cfRule>
    <cfRule type="expression" dxfId="1038" priority="360">
      <formula>IF(RIGHT(TEXT(AQ61,"0.#"),1)=".",TRUE,FALSE)</formula>
    </cfRule>
  </conditionalFormatting>
  <conditionalFormatting sqref="AU61:AU63">
    <cfRule type="expression" dxfId="1037" priority="357">
      <formula>IF(RIGHT(TEXT(AU61,"0.#"),1)=".",FALSE,TRUE)</formula>
    </cfRule>
    <cfRule type="expression" dxfId="1036" priority="358">
      <formula>IF(RIGHT(TEXT(AU61,"0.#"),1)=".",TRUE,FALSE)</formula>
    </cfRule>
  </conditionalFormatting>
  <conditionalFormatting sqref="AE95">
    <cfRule type="expression" dxfId="1035" priority="355">
      <formula>IF(RIGHT(TEXT(AE95,"0.#"),1)=".",FALSE,TRUE)</formula>
    </cfRule>
    <cfRule type="expression" dxfId="1034" priority="356">
      <formula>IF(RIGHT(TEXT(AE95,"0.#"),1)=".",TRUE,FALSE)</formula>
    </cfRule>
  </conditionalFormatting>
  <conditionalFormatting sqref="AE96">
    <cfRule type="expression" dxfId="1033" priority="353">
      <formula>IF(RIGHT(TEXT(AE96,"0.#"),1)=".",FALSE,TRUE)</formula>
    </cfRule>
    <cfRule type="expression" dxfId="1032" priority="354">
      <formula>IF(RIGHT(TEXT(AE96,"0.#"),1)=".",TRUE,FALSE)</formula>
    </cfRule>
  </conditionalFormatting>
  <conditionalFormatting sqref="AM95">
    <cfRule type="expression" dxfId="1031" priority="343">
      <formula>IF(RIGHT(TEXT(AM95,"0.#"),1)=".",FALSE,TRUE)</formula>
    </cfRule>
    <cfRule type="expression" dxfId="1030" priority="344">
      <formula>IF(RIGHT(TEXT(AM95,"0.#"),1)=".",TRUE,FALSE)</formula>
    </cfRule>
  </conditionalFormatting>
  <conditionalFormatting sqref="AE97">
    <cfRule type="expression" dxfId="1029" priority="351">
      <formula>IF(RIGHT(TEXT(AE97,"0.#"),1)=".",FALSE,TRUE)</formula>
    </cfRule>
    <cfRule type="expression" dxfId="1028" priority="352">
      <formula>IF(RIGHT(TEXT(AE97,"0.#"),1)=".",TRUE,FALSE)</formula>
    </cfRule>
  </conditionalFormatting>
  <conditionalFormatting sqref="AI97">
    <cfRule type="expression" dxfId="1027" priority="349">
      <formula>IF(RIGHT(TEXT(AI97,"0.#"),1)=".",FALSE,TRUE)</formula>
    </cfRule>
    <cfRule type="expression" dxfId="1026" priority="350">
      <formula>IF(RIGHT(TEXT(AI97,"0.#"),1)=".",TRUE,FALSE)</formula>
    </cfRule>
  </conditionalFormatting>
  <conditionalFormatting sqref="AI96">
    <cfRule type="expression" dxfId="1025" priority="347">
      <formula>IF(RIGHT(TEXT(AI96,"0.#"),1)=".",FALSE,TRUE)</formula>
    </cfRule>
    <cfRule type="expression" dxfId="1024" priority="348">
      <formula>IF(RIGHT(TEXT(AI96,"0.#"),1)=".",TRUE,FALSE)</formula>
    </cfRule>
  </conditionalFormatting>
  <conditionalFormatting sqref="AI95">
    <cfRule type="expression" dxfId="1023" priority="345">
      <formula>IF(RIGHT(TEXT(AI95,"0.#"),1)=".",FALSE,TRUE)</formula>
    </cfRule>
    <cfRule type="expression" dxfId="1022" priority="346">
      <formula>IF(RIGHT(TEXT(AI95,"0.#"),1)=".",TRUE,FALSE)</formula>
    </cfRule>
  </conditionalFormatting>
  <conditionalFormatting sqref="AM96">
    <cfRule type="expression" dxfId="1021" priority="341">
      <formula>IF(RIGHT(TEXT(AM96,"0.#"),1)=".",FALSE,TRUE)</formula>
    </cfRule>
    <cfRule type="expression" dxfId="1020" priority="342">
      <formula>IF(RIGHT(TEXT(AM96,"0.#"),1)=".",TRUE,FALSE)</formula>
    </cfRule>
  </conditionalFormatting>
  <conditionalFormatting sqref="AM97">
    <cfRule type="expression" dxfId="1019" priority="339">
      <formula>IF(RIGHT(TEXT(AM97,"0.#"),1)=".",FALSE,TRUE)</formula>
    </cfRule>
    <cfRule type="expression" dxfId="1018" priority="340">
      <formula>IF(RIGHT(TEXT(AM97,"0.#"),1)=".",TRUE,FALSE)</formula>
    </cfRule>
  </conditionalFormatting>
  <conditionalFormatting sqref="AQ95:AQ97">
    <cfRule type="expression" dxfId="1017" priority="337">
      <formula>IF(RIGHT(TEXT(AQ95,"0.#"),1)=".",FALSE,TRUE)</formula>
    </cfRule>
    <cfRule type="expression" dxfId="1016" priority="338">
      <formula>IF(RIGHT(TEXT(AQ95,"0.#"),1)=".",TRUE,FALSE)</formula>
    </cfRule>
  </conditionalFormatting>
  <conditionalFormatting sqref="AU95:AU97">
    <cfRule type="expression" dxfId="1015" priority="335">
      <formula>IF(RIGHT(TEXT(AU95,"0.#"),1)=".",FALSE,TRUE)</formula>
    </cfRule>
    <cfRule type="expression" dxfId="1014" priority="336">
      <formula>IF(RIGHT(TEXT(AU95,"0.#"),1)=".",TRUE,FALSE)</formula>
    </cfRule>
  </conditionalFormatting>
  <conditionalFormatting sqref="AE129">
    <cfRule type="expression" dxfId="1013" priority="333">
      <formula>IF(RIGHT(TEXT(AE129,"0.#"),1)=".",FALSE,TRUE)</formula>
    </cfRule>
    <cfRule type="expression" dxfId="1012" priority="334">
      <formula>IF(RIGHT(TEXT(AE129,"0.#"),1)=".",TRUE,FALSE)</formula>
    </cfRule>
  </conditionalFormatting>
  <conditionalFormatting sqref="AE130">
    <cfRule type="expression" dxfId="1011" priority="331">
      <formula>IF(RIGHT(TEXT(AE130,"0.#"),1)=".",FALSE,TRUE)</formula>
    </cfRule>
    <cfRule type="expression" dxfId="1010" priority="332">
      <formula>IF(RIGHT(TEXT(AE130,"0.#"),1)=".",TRUE,FALSE)</formula>
    </cfRule>
  </conditionalFormatting>
  <conditionalFormatting sqref="AM129">
    <cfRule type="expression" dxfId="1009" priority="321">
      <formula>IF(RIGHT(TEXT(AM129,"0.#"),1)=".",FALSE,TRUE)</formula>
    </cfRule>
    <cfRule type="expression" dxfId="1008" priority="322">
      <formula>IF(RIGHT(TEXT(AM129,"0.#"),1)=".",TRUE,FALSE)</formula>
    </cfRule>
  </conditionalFormatting>
  <conditionalFormatting sqref="AE131">
    <cfRule type="expression" dxfId="1007" priority="329">
      <formula>IF(RIGHT(TEXT(AE131,"0.#"),1)=".",FALSE,TRUE)</formula>
    </cfRule>
    <cfRule type="expression" dxfId="1006" priority="330">
      <formula>IF(RIGHT(TEXT(AE131,"0.#"),1)=".",TRUE,FALSE)</formula>
    </cfRule>
  </conditionalFormatting>
  <conditionalFormatting sqref="AI131">
    <cfRule type="expression" dxfId="1005" priority="327">
      <formula>IF(RIGHT(TEXT(AI131,"0.#"),1)=".",FALSE,TRUE)</formula>
    </cfRule>
    <cfRule type="expression" dxfId="1004" priority="328">
      <formula>IF(RIGHT(TEXT(AI131,"0.#"),1)=".",TRUE,FALSE)</formula>
    </cfRule>
  </conditionalFormatting>
  <conditionalFormatting sqref="AI130">
    <cfRule type="expression" dxfId="1003" priority="325">
      <formula>IF(RIGHT(TEXT(AI130,"0.#"),1)=".",FALSE,TRUE)</formula>
    </cfRule>
    <cfRule type="expression" dxfId="1002" priority="326">
      <formula>IF(RIGHT(TEXT(AI130,"0.#"),1)=".",TRUE,FALSE)</formula>
    </cfRule>
  </conditionalFormatting>
  <conditionalFormatting sqref="AI129">
    <cfRule type="expression" dxfId="1001" priority="323">
      <formula>IF(RIGHT(TEXT(AI129,"0.#"),1)=".",FALSE,TRUE)</formula>
    </cfRule>
    <cfRule type="expression" dxfId="1000" priority="324">
      <formula>IF(RIGHT(TEXT(AI129,"0.#"),1)=".",TRUE,FALSE)</formula>
    </cfRule>
  </conditionalFormatting>
  <conditionalFormatting sqref="AM130">
    <cfRule type="expression" dxfId="999" priority="319">
      <formula>IF(RIGHT(TEXT(AM130,"0.#"),1)=".",FALSE,TRUE)</formula>
    </cfRule>
    <cfRule type="expression" dxfId="998" priority="320">
      <formula>IF(RIGHT(TEXT(AM130,"0.#"),1)=".",TRUE,FALSE)</formula>
    </cfRule>
  </conditionalFormatting>
  <conditionalFormatting sqref="AM131">
    <cfRule type="expression" dxfId="997" priority="317">
      <formula>IF(RIGHT(TEXT(AM131,"0.#"),1)=".",FALSE,TRUE)</formula>
    </cfRule>
    <cfRule type="expression" dxfId="996" priority="318">
      <formula>IF(RIGHT(TEXT(AM131,"0.#"),1)=".",TRUE,FALSE)</formula>
    </cfRule>
  </conditionalFormatting>
  <conditionalFormatting sqref="AQ129:AQ131">
    <cfRule type="expression" dxfId="995" priority="315">
      <formula>IF(RIGHT(TEXT(AQ129,"0.#"),1)=".",FALSE,TRUE)</formula>
    </cfRule>
    <cfRule type="expression" dxfId="994" priority="316">
      <formula>IF(RIGHT(TEXT(AQ129,"0.#"),1)=".",TRUE,FALSE)</formula>
    </cfRule>
  </conditionalFormatting>
  <conditionalFormatting sqref="AU129:AU131">
    <cfRule type="expression" dxfId="993" priority="313">
      <formula>IF(RIGHT(TEXT(AU129,"0.#"),1)=".",FALSE,TRUE)</formula>
    </cfRule>
    <cfRule type="expression" dxfId="992" priority="314">
      <formula>IF(RIGHT(TEXT(AU129,"0.#"),1)=".",TRUE,FALSE)</formula>
    </cfRule>
  </conditionalFormatting>
  <conditionalFormatting sqref="AE163">
    <cfRule type="expression" dxfId="991" priority="311">
      <formula>IF(RIGHT(TEXT(AE163,"0.#"),1)=".",FALSE,TRUE)</formula>
    </cfRule>
    <cfRule type="expression" dxfId="990" priority="312">
      <formula>IF(RIGHT(TEXT(AE163,"0.#"),1)=".",TRUE,FALSE)</formula>
    </cfRule>
  </conditionalFormatting>
  <conditionalFormatting sqref="AE164">
    <cfRule type="expression" dxfId="989" priority="309">
      <formula>IF(RIGHT(TEXT(AE164,"0.#"),1)=".",FALSE,TRUE)</formula>
    </cfRule>
    <cfRule type="expression" dxfId="988" priority="310">
      <formula>IF(RIGHT(TEXT(AE164,"0.#"),1)=".",TRUE,FALSE)</formula>
    </cfRule>
  </conditionalFormatting>
  <conditionalFormatting sqref="AM163">
    <cfRule type="expression" dxfId="987" priority="299">
      <formula>IF(RIGHT(TEXT(AM163,"0.#"),1)=".",FALSE,TRUE)</formula>
    </cfRule>
    <cfRule type="expression" dxfId="986" priority="300">
      <formula>IF(RIGHT(TEXT(AM163,"0.#"),1)=".",TRUE,FALSE)</formula>
    </cfRule>
  </conditionalFormatting>
  <conditionalFormatting sqref="AE165">
    <cfRule type="expression" dxfId="985" priority="307">
      <formula>IF(RIGHT(TEXT(AE165,"0.#"),1)=".",FALSE,TRUE)</formula>
    </cfRule>
    <cfRule type="expression" dxfId="984" priority="308">
      <formula>IF(RIGHT(TEXT(AE165,"0.#"),1)=".",TRUE,FALSE)</formula>
    </cfRule>
  </conditionalFormatting>
  <conditionalFormatting sqref="AI165">
    <cfRule type="expression" dxfId="983" priority="305">
      <formula>IF(RIGHT(TEXT(AI165,"0.#"),1)=".",FALSE,TRUE)</formula>
    </cfRule>
    <cfRule type="expression" dxfId="982" priority="306">
      <formula>IF(RIGHT(TEXT(AI165,"0.#"),1)=".",TRUE,FALSE)</formula>
    </cfRule>
  </conditionalFormatting>
  <conditionalFormatting sqref="AI164">
    <cfRule type="expression" dxfId="981" priority="303">
      <formula>IF(RIGHT(TEXT(AI164,"0.#"),1)=".",FALSE,TRUE)</formula>
    </cfRule>
    <cfRule type="expression" dxfId="980" priority="304">
      <formula>IF(RIGHT(TEXT(AI164,"0.#"),1)=".",TRUE,FALSE)</formula>
    </cfRule>
  </conditionalFormatting>
  <conditionalFormatting sqref="AI163">
    <cfRule type="expression" dxfId="979" priority="301">
      <formula>IF(RIGHT(TEXT(AI163,"0.#"),1)=".",FALSE,TRUE)</formula>
    </cfRule>
    <cfRule type="expression" dxfId="978" priority="302">
      <formula>IF(RIGHT(TEXT(AI163,"0.#"),1)=".",TRUE,FALSE)</formula>
    </cfRule>
  </conditionalFormatting>
  <conditionalFormatting sqref="AM164">
    <cfRule type="expression" dxfId="977" priority="297">
      <formula>IF(RIGHT(TEXT(AM164,"0.#"),1)=".",FALSE,TRUE)</formula>
    </cfRule>
    <cfRule type="expression" dxfId="976" priority="298">
      <formula>IF(RIGHT(TEXT(AM164,"0.#"),1)=".",TRUE,FALSE)</formula>
    </cfRule>
  </conditionalFormatting>
  <conditionalFormatting sqref="AM165">
    <cfRule type="expression" dxfId="975" priority="295">
      <formula>IF(RIGHT(TEXT(AM165,"0.#"),1)=".",FALSE,TRUE)</formula>
    </cfRule>
    <cfRule type="expression" dxfId="974" priority="296">
      <formula>IF(RIGHT(TEXT(AM165,"0.#"),1)=".",TRUE,FALSE)</formula>
    </cfRule>
  </conditionalFormatting>
  <conditionalFormatting sqref="AQ163:AQ165">
    <cfRule type="expression" dxfId="973" priority="293">
      <formula>IF(RIGHT(TEXT(AQ163,"0.#"),1)=".",FALSE,TRUE)</formula>
    </cfRule>
    <cfRule type="expression" dxfId="972" priority="294">
      <formula>IF(RIGHT(TEXT(AQ163,"0.#"),1)=".",TRUE,FALSE)</formula>
    </cfRule>
  </conditionalFormatting>
  <conditionalFormatting sqref="AU163:AU165">
    <cfRule type="expression" dxfId="971" priority="291">
      <formula>IF(RIGHT(TEXT(AU163,"0.#"),1)=".",FALSE,TRUE)</formula>
    </cfRule>
    <cfRule type="expression" dxfId="970" priority="292">
      <formula>IF(RIGHT(TEXT(AU163,"0.#"),1)=".",TRUE,FALSE)</formula>
    </cfRule>
  </conditionalFormatting>
  <conditionalFormatting sqref="AE197">
    <cfRule type="expression" dxfId="969" priority="289">
      <formula>IF(RIGHT(TEXT(AE197,"0.#"),1)=".",FALSE,TRUE)</formula>
    </cfRule>
    <cfRule type="expression" dxfId="968" priority="290">
      <formula>IF(RIGHT(TEXT(AE197,"0.#"),1)=".",TRUE,FALSE)</formula>
    </cfRule>
  </conditionalFormatting>
  <conditionalFormatting sqref="AE198">
    <cfRule type="expression" dxfId="967" priority="287">
      <formula>IF(RIGHT(TEXT(AE198,"0.#"),1)=".",FALSE,TRUE)</formula>
    </cfRule>
    <cfRule type="expression" dxfId="966" priority="288">
      <formula>IF(RIGHT(TEXT(AE198,"0.#"),1)=".",TRUE,FALSE)</formula>
    </cfRule>
  </conditionalFormatting>
  <conditionalFormatting sqref="AM197">
    <cfRule type="expression" dxfId="965" priority="277">
      <formula>IF(RIGHT(TEXT(AM197,"0.#"),1)=".",FALSE,TRUE)</formula>
    </cfRule>
    <cfRule type="expression" dxfId="964" priority="278">
      <formula>IF(RIGHT(TEXT(AM197,"0.#"),1)=".",TRUE,FALSE)</formula>
    </cfRule>
  </conditionalFormatting>
  <conditionalFormatting sqref="AE199">
    <cfRule type="expression" dxfId="963" priority="285">
      <formula>IF(RIGHT(TEXT(AE199,"0.#"),1)=".",FALSE,TRUE)</formula>
    </cfRule>
    <cfRule type="expression" dxfId="962" priority="286">
      <formula>IF(RIGHT(TEXT(AE199,"0.#"),1)=".",TRUE,FALSE)</formula>
    </cfRule>
  </conditionalFormatting>
  <conditionalFormatting sqref="AI199">
    <cfRule type="expression" dxfId="961" priority="283">
      <formula>IF(RIGHT(TEXT(AI199,"0.#"),1)=".",FALSE,TRUE)</formula>
    </cfRule>
    <cfRule type="expression" dxfId="960" priority="284">
      <formula>IF(RIGHT(TEXT(AI199,"0.#"),1)=".",TRUE,FALSE)</formula>
    </cfRule>
  </conditionalFormatting>
  <conditionalFormatting sqref="AI198">
    <cfRule type="expression" dxfId="959" priority="281">
      <formula>IF(RIGHT(TEXT(AI198,"0.#"),1)=".",FALSE,TRUE)</formula>
    </cfRule>
    <cfRule type="expression" dxfId="958" priority="282">
      <formula>IF(RIGHT(TEXT(AI198,"0.#"),1)=".",TRUE,FALSE)</formula>
    </cfRule>
  </conditionalFormatting>
  <conditionalFormatting sqref="AI197">
    <cfRule type="expression" dxfId="957" priority="279">
      <formula>IF(RIGHT(TEXT(AI197,"0.#"),1)=".",FALSE,TRUE)</formula>
    </cfRule>
    <cfRule type="expression" dxfId="956" priority="280">
      <formula>IF(RIGHT(TEXT(AI197,"0.#"),1)=".",TRUE,FALSE)</formula>
    </cfRule>
  </conditionalFormatting>
  <conditionalFormatting sqref="AM198">
    <cfRule type="expression" dxfId="955" priority="275">
      <formula>IF(RIGHT(TEXT(AM198,"0.#"),1)=".",FALSE,TRUE)</formula>
    </cfRule>
    <cfRule type="expression" dxfId="954" priority="276">
      <formula>IF(RIGHT(TEXT(AM198,"0.#"),1)=".",TRUE,FALSE)</formula>
    </cfRule>
  </conditionalFormatting>
  <conditionalFormatting sqref="AM199">
    <cfRule type="expression" dxfId="953" priority="273">
      <formula>IF(RIGHT(TEXT(AM199,"0.#"),1)=".",FALSE,TRUE)</formula>
    </cfRule>
    <cfRule type="expression" dxfId="952" priority="274">
      <formula>IF(RIGHT(TEXT(AM199,"0.#"),1)=".",TRUE,FALSE)</formula>
    </cfRule>
  </conditionalFormatting>
  <conditionalFormatting sqref="AQ197:AQ199">
    <cfRule type="expression" dxfId="951" priority="271">
      <formula>IF(RIGHT(TEXT(AQ197,"0.#"),1)=".",FALSE,TRUE)</formula>
    </cfRule>
    <cfRule type="expression" dxfId="950" priority="272">
      <formula>IF(RIGHT(TEXT(AQ197,"0.#"),1)=".",TRUE,FALSE)</formula>
    </cfRule>
  </conditionalFormatting>
  <conditionalFormatting sqref="AU197:AU199">
    <cfRule type="expression" dxfId="949" priority="269">
      <formula>IF(RIGHT(TEXT(AU197,"0.#"),1)=".",FALSE,TRUE)</formula>
    </cfRule>
    <cfRule type="expression" dxfId="948" priority="270">
      <formula>IF(RIGHT(TEXT(AU197,"0.#"),1)=".",TRUE,FALSE)</formula>
    </cfRule>
  </conditionalFormatting>
  <conditionalFormatting sqref="AE134 AQ134 AI134 AM134">
    <cfRule type="expression" dxfId="947" priority="267">
      <formula>IF(RIGHT(TEXT(AE134,"0.#"),1)=".",FALSE,TRUE)</formula>
    </cfRule>
    <cfRule type="expression" dxfId="946" priority="268">
      <formula>IF(RIGHT(TEXT(AE134,"0.#"),1)=".",TRUE,FALSE)</formula>
    </cfRule>
  </conditionalFormatting>
  <conditionalFormatting sqref="AE135 AI135 AM135">
    <cfRule type="expression" dxfId="945" priority="261">
      <formula>IF(RIGHT(TEXT(AE135,"0.#"),1)=".",FALSE,TRUE)</formula>
    </cfRule>
    <cfRule type="expression" dxfId="944" priority="262">
      <formula>IF(RIGHT(TEXT(AE135,"0.#"),1)=".",TRUE,FALSE)</formula>
    </cfRule>
  </conditionalFormatting>
  <conditionalFormatting sqref="AQ135">
    <cfRule type="expression" dxfId="943" priority="255">
      <formula>IF(RIGHT(TEXT(AQ135,"0.#"),1)=".",FALSE,TRUE)</formula>
    </cfRule>
    <cfRule type="expression" dxfId="942" priority="256">
      <formula>IF(RIGHT(TEXT(AQ135,"0.#"),1)=".",TRUE,FALSE)</formula>
    </cfRule>
  </conditionalFormatting>
  <conditionalFormatting sqref="AU134">
    <cfRule type="expression" dxfId="941" priority="253">
      <formula>IF(RIGHT(TEXT(AU134,"0.#"),1)=".",FALSE,TRUE)</formula>
    </cfRule>
    <cfRule type="expression" dxfId="940" priority="254">
      <formula>IF(RIGHT(TEXT(AU134,"0.#"),1)=".",TRUE,FALSE)</formula>
    </cfRule>
  </conditionalFormatting>
  <conditionalFormatting sqref="AE168 AQ168">
    <cfRule type="expression" dxfId="939" priority="249">
      <formula>IF(RIGHT(TEXT(AE168,"0.#"),1)=".",FALSE,TRUE)</formula>
    </cfRule>
    <cfRule type="expression" dxfId="938" priority="250">
      <formula>IF(RIGHT(TEXT(AE168,"0.#"),1)=".",TRUE,FALSE)</formula>
    </cfRule>
  </conditionalFormatting>
  <conditionalFormatting sqref="AI168">
    <cfRule type="expression" dxfId="937" priority="247">
      <formula>IF(RIGHT(TEXT(AI168,"0.#"),1)=".",FALSE,TRUE)</formula>
    </cfRule>
    <cfRule type="expression" dxfId="936" priority="248">
      <formula>IF(RIGHT(TEXT(AI168,"0.#"),1)=".",TRUE,FALSE)</formula>
    </cfRule>
  </conditionalFormatting>
  <conditionalFormatting sqref="AM168">
    <cfRule type="expression" dxfId="935" priority="245">
      <formula>IF(RIGHT(TEXT(AM168,"0.#"),1)=".",FALSE,TRUE)</formula>
    </cfRule>
    <cfRule type="expression" dxfId="934" priority="246">
      <formula>IF(RIGHT(TEXT(AM168,"0.#"),1)=".",TRUE,FALSE)</formula>
    </cfRule>
  </conditionalFormatting>
  <conditionalFormatting sqref="AE169">
    <cfRule type="expression" dxfId="933" priority="243">
      <formula>IF(RIGHT(TEXT(AE169,"0.#"),1)=".",FALSE,TRUE)</formula>
    </cfRule>
    <cfRule type="expression" dxfId="932" priority="244">
      <formula>IF(RIGHT(TEXT(AE169,"0.#"),1)=".",TRUE,FALSE)</formula>
    </cfRule>
  </conditionalFormatting>
  <conditionalFormatting sqref="AI169">
    <cfRule type="expression" dxfId="931" priority="241">
      <formula>IF(RIGHT(TEXT(AI169,"0.#"),1)=".",FALSE,TRUE)</formula>
    </cfRule>
    <cfRule type="expression" dxfId="930" priority="242">
      <formula>IF(RIGHT(TEXT(AI169,"0.#"),1)=".",TRUE,FALSE)</formula>
    </cfRule>
  </conditionalFormatting>
  <conditionalFormatting sqref="AM169">
    <cfRule type="expression" dxfId="929" priority="239">
      <formula>IF(RIGHT(TEXT(AM169,"0.#"),1)=".",FALSE,TRUE)</formula>
    </cfRule>
    <cfRule type="expression" dxfId="928" priority="240">
      <formula>IF(RIGHT(TEXT(AM169,"0.#"),1)=".",TRUE,FALSE)</formula>
    </cfRule>
  </conditionalFormatting>
  <conditionalFormatting sqref="AQ169">
    <cfRule type="expression" dxfId="927" priority="237">
      <formula>IF(RIGHT(TEXT(AQ169,"0.#"),1)=".",FALSE,TRUE)</formula>
    </cfRule>
    <cfRule type="expression" dxfId="926" priority="238">
      <formula>IF(RIGHT(TEXT(AQ169,"0.#"),1)=".",TRUE,FALSE)</formula>
    </cfRule>
  </conditionalFormatting>
  <conditionalFormatting sqref="AU168">
    <cfRule type="expression" dxfId="925" priority="235">
      <formula>IF(RIGHT(TEXT(AU168,"0.#"),1)=".",FALSE,TRUE)</formula>
    </cfRule>
    <cfRule type="expression" dxfId="924" priority="236">
      <formula>IF(RIGHT(TEXT(AU168,"0.#"),1)=".",TRUE,FALSE)</formula>
    </cfRule>
  </conditionalFormatting>
  <conditionalFormatting sqref="AU169">
    <cfRule type="expression" dxfId="923" priority="233">
      <formula>IF(RIGHT(TEXT(AU169,"0.#"),1)=".",FALSE,TRUE)</formula>
    </cfRule>
    <cfRule type="expression" dxfId="922" priority="234">
      <formula>IF(RIGHT(TEXT(AU169,"0.#"),1)=".",TRUE,FALSE)</formula>
    </cfRule>
  </conditionalFormatting>
  <conditionalFormatting sqref="AE90">
    <cfRule type="expression" dxfId="921" priority="231">
      <formula>IF(RIGHT(TEXT(AE90,"0.#"),1)=".",FALSE,TRUE)</formula>
    </cfRule>
    <cfRule type="expression" dxfId="920" priority="232">
      <formula>IF(RIGHT(TEXT(AE90,"0.#"),1)=".",TRUE,FALSE)</formula>
    </cfRule>
  </conditionalFormatting>
  <conditionalFormatting sqref="AE91">
    <cfRule type="expression" dxfId="919" priority="229">
      <formula>IF(RIGHT(TEXT(AE91,"0.#"),1)=".",FALSE,TRUE)</formula>
    </cfRule>
    <cfRule type="expression" dxfId="918" priority="230">
      <formula>IF(RIGHT(TEXT(AE91,"0.#"),1)=".",TRUE,FALSE)</formula>
    </cfRule>
  </conditionalFormatting>
  <conditionalFormatting sqref="AM90">
    <cfRule type="expression" dxfId="917" priority="219">
      <formula>IF(RIGHT(TEXT(AM90,"0.#"),1)=".",FALSE,TRUE)</formula>
    </cfRule>
    <cfRule type="expression" dxfId="916" priority="220">
      <formula>IF(RIGHT(TEXT(AM90,"0.#"),1)=".",TRUE,FALSE)</formula>
    </cfRule>
  </conditionalFormatting>
  <conditionalFormatting sqref="AE92">
    <cfRule type="expression" dxfId="915" priority="227">
      <formula>IF(RIGHT(TEXT(AE92,"0.#"),1)=".",FALSE,TRUE)</formula>
    </cfRule>
    <cfRule type="expression" dxfId="914" priority="228">
      <formula>IF(RIGHT(TEXT(AE92,"0.#"),1)=".",TRUE,FALSE)</formula>
    </cfRule>
  </conditionalFormatting>
  <conditionalFormatting sqref="AI92">
    <cfRule type="expression" dxfId="913" priority="225">
      <formula>IF(RIGHT(TEXT(AI92,"0.#"),1)=".",FALSE,TRUE)</formula>
    </cfRule>
    <cfRule type="expression" dxfId="912" priority="226">
      <formula>IF(RIGHT(TEXT(AI92,"0.#"),1)=".",TRUE,FALSE)</formula>
    </cfRule>
  </conditionalFormatting>
  <conditionalFormatting sqref="AI91">
    <cfRule type="expression" dxfId="911" priority="223">
      <formula>IF(RIGHT(TEXT(AI91,"0.#"),1)=".",FALSE,TRUE)</formula>
    </cfRule>
    <cfRule type="expression" dxfId="910" priority="224">
      <formula>IF(RIGHT(TEXT(AI91,"0.#"),1)=".",TRUE,FALSE)</formula>
    </cfRule>
  </conditionalFormatting>
  <conditionalFormatting sqref="AI90">
    <cfRule type="expression" dxfId="909" priority="221">
      <formula>IF(RIGHT(TEXT(AI90,"0.#"),1)=".",FALSE,TRUE)</formula>
    </cfRule>
    <cfRule type="expression" dxfId="908" priority="222">
      <formula>IF(RIGHT(TEXT(AI90,"0.#"),1)=".",TRUE,FALSE)</formula>
    </cfRule>
  </conditionalFormatting>
  <conditionalFormatting sqref="AM91">
    <cfRule type="expression" dxfId="907" priority="217">
      <formula>IF(RIGHT(TEXT(AM91,"0.#"),1)=".",FALSE,TRUE)</formula>
    </cfRule>
    <cfRule type="expression" dxfId="906" priority="218">
      <formula>IF(RIGHT(TEXT(AM91,"0.#"),1)=".",TRUE,FALSE)</formula>
    </cfRule>
  </conditionalFormatting>
  <conditionalFormatting sqref="AM92">
    <cfRule type="expression" dxfId="905" priority="215">
      <formula>IF(RIGHT(TEXT(AM92,"0.#"),1)=".",FALSE,TRUE)</formula>
    </cfRule>
    <cfRule type="expression" dxfId="904" priority="216">
      <formula>IF(RIGHT(TEXT(AM92,"0.#"),1)=".",TRUE,FALSE)</formula>
    </cfRule>
  </conditionalFormatting>
  <conditionalFormatting sqref="AQ90:AQ92">
    <cfRule type="expression" dxfId="903" priority="213">
      <formula>IF(RIGHT(TEXT(AQ90,"0.#"),1)=".",FALSE,TRUE)</formula>
    </cfRule>
    <cfRule type="expression" dxfId="902" priority="214">
      <formula>IF(RIGHT(TEXT(AQ90,"0.#"),1)=".",TRUE,FALSE)</formula>
    </cfRule>
  </conditionalFormatting>
  <conditionalFormatting sqref="AU90:AU92">
    <cfRule type="expression" dxfId="901" priority="211">
      <formula>IF(RIGHT(TEXT(AU90,"0.#"),1)=".",FALSE,TRUE)</formula>
    </cfRule>
    <cfRule type="expression" dxfId="900" priority="212">
      <formula>IF(RIGHT(TEXT(AU90,"0.#"),1)=".",TRUE,FALSE)</formula>
    </cfRule>
  </conditionalFormatting>
  <conditionalFormatting sqref="AE85">
    <cfRule type="expression" dxfId="899" priority="209">
      <formula>IF(RIGHT(TEXT(AE85,"0.#"),1)=".",FALSE,TRUE)</formula>
    </cfRule>
    <cfRule type="expression" dxfId="898" priority="210">
      <formula>IF(RIGHT(TEXT(AE85,"0.#"),1)=".",TRUE,FALSE)</formula>
    </cfRule>
  </conditionalFormatting>
  <conditionalFormatting sqref="AE86">
    <cfRule type="expression" dxfId="897" priority="207">
      <formula>IF(RIGHT(TEXT(AE86,"0.#"),1)=".",FALSE,TRUE)</formula>
    </cfRule>
    <cfRule type="expression" dxfId="896" priority="208">
      <formula>IF(RIGHT(TEXT(AE86,"0.#"),1)=".",TRUE,FALSE)</formula>
    </cfRule>
  </conditionalFormatting>
  <conditionalFormatting sqref="AM85">
    <cfRule type="expression" dxfId="895" priority="197">
      <formula>IF(RIGHT(TEXT(AM85,"0.#"),1)=".",FALSE,TRUE)</formula>
    </cfRule>
    <cfRule type="expression" dxfId="894" priority="198">
      <formula>IF(RIGHT(TEXT(AM85,"0.#"),1)=".",TRUE,FALSE)</formula>
    </cfRule>
  </conditionalFormatting>
  <conditionalFormatting sqref="AE87">
    <cfRule type="expression" dxfId="893" priority="205">
      <formula>IF(RIGHT(TEXT(AE87,"0.#"),1)=".",FALSE,TRUE)</formula>
    </cfRule>
    <cfRule type="expression" dxfId="892" priority="206">
      <formula>IF(RIGHT(TEXT(AE87,"0.#"),1)=".",TRUE,FALSE)</formula>
    </cfRule>
  </conditionalFormatting>
  <conditionalFormatting sqref="AI87">
    <cfRule type="expression" dxfId="891" priority="203">
      <formula>IF(RIGHT(TEXT(AI87,"0.#"),1)=".",FALSE,TRUE)</formula>
    </cfRule>
    <cfRule type="expression" dxfId="890" priority="204">
      <formula>IF(RIGHT(TEXT(AI87,"0.#"),1)=".",TRUE,FALSE)</formula>
    </cfRule>
  </conditionalFormatting>
  <conditionalFormatting sqref="AI86">
    <cfRule type="expression" dxfId="889" priority="201">
      <formula>IF(RIGHT(TEXT(AI86,"0.#"),1)=".",FALSE,TRUE)</formula>
    </cfRule>
    <cfRule type="expression" dxfId="888" priority="202">
      <formula>IF(RIGHT(TEXT(AI86,"0.#"),1)=".",TRUE,FALSE)</formula>
    </cfRule>
  </conditionalFormatting>
  <conditionalFormatting sqref="AI85">
    <cfRule type="expression" dxfId="887" priority="199">
      <formula>IF(RIGHT(TEXT(AI85,"0.#"),1)=".",FALSE,TRUE)</formula>
    </cfRule>
    <cfRule type="expression" dxfId="886" priority="200">
      <formula>IF(RIGHT(TEXT(AI85,"0.#"),1)=".",TRUE,FALSE)</formula>
    </cfRule>
  </conditionalFormatting>
  <conditionalFormatting sqref="AM86">
    <cfRule type="expression" dxfId="885" priority="195">
      <formula>IF(RIGHT(TEXT(AM86,"0.#"),1)=".",FALSE,TRUE)</formula>
    </cfRule>
    <cfRule type="expression" dxfId="884" priority="196">
      <formula>IF(RIGHT(TEXT(AM86,"0.#"),1)=".",TRUE,FALSE)</formula>
    </cfRule>
  </conditionalFormatting>
  <conditionalFormatting sqref="AM87">
    <cfRule type="expression" dxfId="883" priority="193">
      <formula>IF(RIGHT(TEXT(AM87,"0.#"),1)=".",FALSE,TRUE)</formula>
    </cfRule>
    <cfRule type="expression" dxfId="882" priority="194">
      <formula>IF(RIGHT(TEXT(AM87,"0.#"),1)=".",TRUE,FALSE)</formula>
    </cfRule>
  </conditionalFormatting>
  <conditionalFormatting sqref="AQ85:AQ87">
    <cfRule type="expression" dxfId="881" priority="191">
      <formula>IF(RIGHT(TEXT(AQ85,"0.#"),1)=".",FALSE,TRUE)</formula>
    </cfRule>
    <cfRule type="expression" dxfId="880" priority="192">
      <formula>IF(RIGHT(TEXT(AQ85,"0.#"),1)=".",TRUE,FALSE)</formula>
    </cfRule>
  </conditionalFormatting>
  <conditionalFormatting sqref="AU85:AU87">
    <cfRule type="expression" dxfId="879" priority="189">
      <formula>IF(RIGHT(TEXT(AU85,"0.#"),1)=".",FALSE,TRUE)</formula>
    </cfRule>
    <cfRule type="expression" dxfId="878" priority="190">
      <formula>IF(RIGHT(TEXT(AU85,"0.#"),1)=".",TRUE,FALSE)</formula>
    </cfRule>
  </conditionalFormatting>
  <conditionalFormatting sqref="AE124">
    <cfRule type="expression" dxfId="877" priority="187">
      <formula>IF(RIGHT(TEXT(AE124,"0.#"),1)=".",FALSE,TRUE)</formula>
    </cfRule>
    <cfRule type="expression" dxfId="876" priority="188">
      <formula>IF(RIGHT(TEXT(AE124,"0.#"),1)=".",TRUE,FALSE)</formula>
    </cfRule>
  </conditionalFormatting>
  <conditionalFormatting sqref="AE125">
    <cfRule type="expression" dxfId="875" priority="185">
      <formula>IF(RIGHT(TEXT(AE125,"0.#"),1)=".",FALSE,TRUE)</formula>
    </cfRule>
    <cfRule type="expression" dxfId="874" priority="186">
      <formula>IF(RIGHT(TEXT(AE125,"0.#"),1)=".",TRUE,FALSE)</formula>
    </cfRule>
  </conditionalFormatting>
  <conditionalFormatting sqref="AM124">
    <cfRule type="expression" dxfId="873" priority="175">
      <formula>IF(RIGHT(TEXT(AM124,"0.#"),1)=".",FALSE,TRUE)</formula>
    </cfRule>
    <cfRule type="expression" dxfId="872" priority="176">
      <formula>IF(RIGHT(TEXT(AM124,"0.#"),1)=".",TRUE,FALSE)</formula>
    </cfRule>
  </conditionalFormatting>
  <conditionalFormatting sqref="AE126">
    <cfRule type="expression" dxfId="871" priority="183">
      <formula>IF(RIGHT(TEXT(AE126,"0.#"),1)=".",FALSE,TRUE)</formula>
    </cfRule>
    <cfRule type="expression" dxfId="870" priority="184">
      <formula>IF(RIGHT(TEXT(AE126,"0.#"),1)=".",TRUE,FALSE)</formula>
    </cfRule>
  </conditionalFormatting>
  <conditionalFormatting sqref="AI126">
    <cfRule type="expression" dxfId="869" priority="181">
      <formula>IF(RIGHT(TEXT(AI126,"0.#"),1)=".",FALSE,TRUE)</formula>
    </cfRule>
    <cfRule type="expression" dxfId="868" priority="182">
      <formula>IF(RIGHT(TEXT(AI126,"0.#"),1)=".",TRUE,FALSE)</formula>
    </cfRule>
  </conditionalFormatting>
  <conditionalFormatting sqref="AI125">
    <cfRule type="expression" dxfId="867" priority="179">
      <formula>IF(RIGHT(TEXT(AI125,"0.#"),1)=".",FALSE,TRUE)</formula>
    </cfRule>
    <cfRule type="expression" dxfId="866" priority="180">
      <formula>IF(RIGHT(TEXT(AI125,"0.#"),1)=".",TRUE,FALSE)</formula>
    </cfRule>
  </conditionalFormatting>
  <conditionalFormatting sqref="AI124">
    <cfRule type="expression" dxfId="865" priority="177">
      <formula>IF(RIGHT(TEXT(AI124,"0.#"),1)=".",FALSE,TRUE)</formula>
    </cfRule>
    <cfRule type="expression" dxfId="864" priority="178">
      <formula>IF(RIGHT(TEXT(AI124,"0.#"),1)=".",TRUE,FALSE)</formula>
    </cfRule>
  </conditionalFormatting>
  <conditionalFormatting sqref="AM125">
    <cfRule type="expression" dxfId="863" priority="173">
      <formula>IF(RIGHT(TEXT(AM125,"0.#"),1)=".",FALSE,TRUE)</formula>
    </cfRule>
    <cfRule type="expression" dxfId="862" priority="174">
      <formula>IF(RIGHT(TEXT(AM125,"0.#"),1)=".",TRUE,FALSE)</formula>
    </cfRule>
  </conditionalFormatting>
  <conditionalFormatting sqref="AM126">
    <cfRule type="expression" dxfId="861" priority="171">
      <formula>IF(RIGHT(TEXT(AM126,"0.#"),1)=".",FALSE,TRUE)</formula>
    </cfRule>
    <cfRule type="expression" dxfId="860" priority="172">
      <formula>IF(RIGHT(TEXT(AM126,"0.#"),1)=".",TRUE,FALSE)</formula>
    </cfRule>
  </conditionalFormatting>
  <conditionalFormatting sqref="AQ124:AQ126">
    <cfRule type="expression" dxfId="859" priority="169">
      <formula>IF(RIGHT(TEXT(AQ124,"0.#"),1)=".",FALSE,TRUE)</formula>
    </cfRule>
    <cfRule type="expression" dxfId="858" priority="170">
      <formula>IF(RIGHT(TEXT(AQ124,"0.#"),1)=".",TRUE,FALSE)</formula>
    </cfRule>
  </conditionalFormatting>
  <conditionalFormatting sqref="AU124:AU126">
    <cfRule type="expression" dxfId="857" priority="167">
      <formula>IF(RIGHT(TEXT(AU124,"0.#"),1)=".",FALSE,TRUE)</formula>
    </cfRule>
    <cfRule type="expression" dxfId="856" priority="168">
      <formula>IF(RIGHT(TEXT(AU124,"0.#"),1)=".",TRUE,FALSE)</formula>
    </cfRule>
  </conditionalFormatting>
  <conditionalFormatting sqref="AE119">
    <cfRule type="expression" dxfId="855" priority="165">
      <formula>IF(RIGHT(TEXT(AE119,"0.#"),1)=".",FALSE,TRUE)</formula>
    </cfRule>
    <cfRule type="expression" dxfId="854" priority="166">
      <formula>IF(RIGHT(TEXT(AE119,"0.#"),1)=".",TRUE,FALSE)</formula>
    </cfRule>
  </conditionalFormatting>
  <conditionalFormatting sqref="AE120">
    <cfRule type="expression" dxfId="853" priority="163">
      <formula>IF(RIGHT(TEXT(AE120,"0.#"),1)=".",FALSE,TRUE)</formula>
    </cfRule>
    <cfRule type="expression" dxfId="852" priority="164">
      <formula>IF(RIGHT(TEXT(AE120,"0.#"),1)=".",TRUE,FALSE)</formula>
    </cfRule>
  </conditionalFormatting>
  <conditionalFormatting sqref="AM119">
    <cfRule type="expression" dxfId="851" priority="153">
      <formula>IF(RIGHT(TEXT(AM119,"0.#"),1)=".",FALSE,TRUE)</formula>
    </cfRule>
    <cfRule type="expression" dxfId="850" priority="154">
      <formula>IF(RIGHT(TEXT(AM119,"0.#"),1)=".",TRUE,FALSE)</formula>
    </cfRule>
  </conditionalFormatting>
  <conditionalFormatting sqref="AE121">
    <cfRule type="expression" dxfId="849" priority="161">
      <formula>IF(RIGHT(TEXT(AE121,"0.#"),1)=".",FALSE,TRUE)</formula>
    </cfRule>
    <cfRule type="expression" dxfId="848" priority="162">
      <formula>IF(RIGHT(TEXT(AE121,"0.#"),1)=".",TRUE,FALSE)</formula>
    </cfRule>
  </conditionalFormatting>
  <conditionalFormatting sqref="AI121">
    <cfRule type="expression" dxfId="847" priority="159">
      <formula>IF(RIGHT(TEXT(AI121,"0.#"),1)=".",FALSE,TRUE)</formula>
    </cfRule>
    <cfRule type="expression" dxfId="846" priority="160">
      <formula>IF(RIGHT(TEXT(AI121,"0.#"),1)=".",TRUE,FALSE)</formula>
    </cfRule>
  </conditionalFormatting>
  <conditionalFormatting sqref="AI120">
    <cfRule type="expression" dxfId="845" priority="157">
      <formula>IF(RIGHT(TEXT(AI120,"0.#"),1)=".",FALSE,TRUE)</formula>
    </cfRule>
    <cfRule type="expression" dxfId="844" priority="158">
      <formula>IF(RIGHT(TEXT(AI120,"0.#"),1)=".",TRUE,FALSE)</formula>
    </cfRule>
  </conditionalFormatting>
  <conditionalFormatting sqref="AI119">
    <cfRule type="expression" dxfId="843" priority="155">
      <formula>IF(RIGHT(TEXT(AI119,"0.#"),1)=".",FALSE,TRUE)</formula>
    </cfRule>
    <cfRule type="expression" dxfId="842" priority="156">
      <formula>IF(RIGHT(TEXT(AI119,"0.#"),1)=".",TRUE,FALSE)</formula>
    </cfRule>
  </conditionalFormatting>
  <conditionalFormatting sqref="AM120">
    <cfRule type="expression" dxfId="841" priority="151">
      <formula>IF(RIGHT(TEXT(AM120,"0.#"),1)=".",FALSE,TRUE)</formula>
    </cfRule>
    <cfRule type="expression" dxfId="840" priority="152">
      <formula>IF(RIGHT(TEXT(AM120,"0.#"),1)=".",TRUE,FALSE)</formula>
    </cfRule>
  </conditionalFormatting>
  <conditionalFormatting sqref="AM121">
    <cfRule type="expression" dxfId="839" priority="149">
      <formula>IF(RIGHT(TEXT(AM121,"0.#"),1)=".",FALSE,TRUE)</formula>
    </cfRule>
    <cfRule type="expression" dxfId="838" priority="150">
      <formula>IF(RIGHT(TEXT(AM121,"0.#"),1)=".",TRUE,FALSE)</formula>
    </cfRule>
  </conditionalFormatting>
  <conditionalFormatting sqref="AQ119:AQ121">
    <cfRule type="expression" dxfId="837" priority="147">
      <formula>IF(RIGHT(TEXT(AQ119,"0.#"),1)=".",FALSE,TRUE)</formula>
    </cfRule>
    <cfRule type="expression" dxfId="836" priority="148">
      <formula>IF(RIGHT(TEXT(AQ119,"0.#"),1)=".",TRUE,FALSE)</formula>
    </cfRule>
  </conditionalFormatting>
  <conditionalFormatting sqref="AU119:AU121">
    <cfRule type="expression" dxfId="835" priority="145">
      <formula>IF(RIGHT(TEXT(AU119,"0.#"),1)=".",FALSE,TRUE)</formula>
    </cfRule>
    <cfRule type="expression" dxfId="834" priority="146">
      <formula>IF(RIGHT(TEXT(AU119,"0.#"),1)=".",TRUE,FALSE)</formula>
    </cfRule>
  </conditionalFormatting>
  <conditionalFormatting sqref="AE158">
    <cfRule type="expression" dxfId="833" priority="143">
      <formula>IF(RIGHT(TEXT(AE158,"0.#"),1)=".",FALSE,TRUE)</formula>
    </cfRule>
    <cfRule type="expression" dxfId="832" priority="144">
      <formula>IF(RIGHT(TEXT(AE158,"0.#"),1)=".",TRUE,FALSE)</formula>
    </cfRule>
  </conditionalFormatting>
  <conditionalFormatting sqref="AE159">
    <cfRule type="expression" dxfId="831" priority="141">
      <formula>IF(RIGHT(TEXT(AE159,"0.#"),1)=".",FALSE,TRUE)</formula>
    </cfRule>
    <cfRule type="expression" dxfId="830" priority="142">
      <formula>IF(RIGHT(TEXT(AE159,"0.#"),1)=".",TRUE,FALSE)</formula>
    </cfRule>
  </conditionalFormatting>
  <conditionalFormatting sqref="AM158">
    <cfRule type="expression" dxfId="829" priority="131">
      <formula>IF(RIGHT(TEXT(AM158,"0.#"),1)=".",FALSE,TRUE)</formula>
    </cfRule>
    <cfRule type="expression" dxfId="828" priority="132">
      <formula>IF(RIGHT(TEXT(AM158,"0.#"),1)=".",TRUE,FALSE)</formula>
    </cfRule>
  </conditionalFormatting>
  <conditionalFormatting sqref="AE160">
    <cfRule type="expression" dxfId="827" priority="139">
      <formula>IF(RIGHT(TEXT(AE160,"0.#"),1)=".",FALSE,TRUE)</formula>
    </cfRule>
    <cfRule type="expression" dxfId="826" priority="140">
      <formula>IF(RIGHT(TEXT(AE160,"0.#"),1)=".",TRUE,FALSE)</formula>
    </cfRule>
  </conditionalFormatting>
  <conditionalFormatting sqref="AI160">
    <cfRule type="expression" dxfId="825" priority="137">
      <formula>IF(RIGHT(TEXT(AI160,"0.#"),1)=".",FALSE,TRUE)</formula>
    </cfRule>
    <cfRule type="expression" dxfId="824" priority="138">
      <formula>IF(RIGHT(TEXT(AI160,"0.#"),1)=".",TRUE,FALSE)</formula>
    </cfRule>
  </conditionalFormatting>
  <conditionalFormatting sqref="AI159">
    <cfRule type="expression" dxfId="823" priority="135">
      <formula>IF(RIGHT(TEXT(AI159,"0.#"),1)=".",FALSE,TRUE)</formula>
    </cfRule>
    <cfRule type="expression" dxfId="822" priority="136">
      <formula>IF(RIGHT(TEXT(AI159,"0.#"),1)=".",TRUE,FALSE)</formula>
    </cfRule>
  </conditionalFormatting>
  <conditionalFormatting sqref="AI158">
    <cfRule type="expression" dxfId="821" priority="133">
      <formula>IF(RIGHT(TEXT(AI158,"0.#"),1)=".",FALSE,TRUE)</formula>
    </cfRule>
    <cfRule type="expression" dxfId="820" priority="134">
      <formula>IF(RIGHT(TEXT(AI158,"0.#"),1)=".",TRUE,FALSE)</formula>
    </cfRule>
  </conditionalFormatting>
  <conditionalFormatting sqref="AM159">
    <cfRule type="expression" dxfId="819" priority="129">
      <formula>IF(RIGHT(TEXT(AM159,"0.#"),1)=".",FALSE,TRUE)</formula>
    </cfRule>
    <cfRule type="expression" dxfId="818" priority="130">
      <formula>IF(RIGHT(TEXT(AM159,"0.#"),1)=".",TRUE,FALSE)</formula>
    </cfRule>
  </conditionalFormatting>
  <conditionalFormatting sqref="AM160">
    <cfRule type="expression" dxfId="817" priority="127">
      <formula>IF(RIGHT(TEXT(AM160,"0.#"),1)=".",FALSE,TRUE)</formula>
    </cfRule>
    <cfRule type="expression" dxfId="816" priority="128">
      <formula>IF(RIGHT(TEXT(AM160,"0.#"),1)=".",TRUE,FALSE)</formula>
    </cfRule>
  </conditionalFormatting>
  <conditionalFormatting sqref="AQ158:AQ160">
    <cfRule type="expression" dxfId="815" priority="125">
      <formula>IF(RIGHT(TEXT(AQ158,"0.#"),1)=".",FALSE,TRUE)</formula>
    </cfRule>
    <cfRule type="expression" dxfId="814" priority="126">
      <formula>IF(RIGHT(TEXT(AQ158,"0.#"),1)=".",TRUE,FALSE)</formula>
    </cfRule>
  </conditionalFormatting>
  <conditionalFormatting sqref="AU158:AU160">
    <cfRule type="expression" dxfId="813" priority="123">
      <formula>IF(RIGHT(TEXT(AU158,"0.#"),1)=".",FALSE,TRUE)</formula>
    </cfRule>
    <cfRule type="expression" dxfId="812" priority="124">
      <formula>IF(RIGHT(TEXT(AU158,"0.#"),1)=".",TRUE,FALSE)</formula>
    </cfRule>
  </conditionalFormatting>
  <conditionalFormatting sqref="AE153">
    <cfRule type="expression" dxfId="811" priority="121">
      <formula>IF(RIGHT(TEXT(AE153,"0.#"),1)=".",FALSE,TRUE)</formula>
    </cfRule>
    <cfRule type="expression" dxfId="810" priority="122">
      <formula>IF(RIGHT(TEXT(AE153,"0.#"),1)=".",TRUE,FALSE)</formula>
    </cfRule>
  </conditionalFormatting>
  <conditionalFormatting sqref="AE154">
    <cfRule type="expression" dxfId="809" priority="119">
      <formula>IF(RIGHT(TEXT(AE154,"0.#"),1)=".",FALSE,TRUE)</formula>
    </cfRule>
    <cfRule type="expression" dxfId="808" priority="120">
      <formula>IF(RIGHT(TEXT(AE154,"0.#"),1)=".",TRUE,FALSE)</formula>
    </cfRule>
  </conditionalFormatting>
  <conditionalFormatting sqref="AE155">
    <cfRule type="expression" dxfId="807" priority="117">
      <formula>IF(RIGHT(TEXT(AE155,"0.#"),1)=".",FALSE,TRUE)</formula>
    </cfRule>
    <cfRule type="expression" dxfId="806" priority="118">
      <formula>IF(RIGHT(TEXT(AE155,"0.#"),1)=".",TRUE,FALSE)</formula>
    </cfRule>
  </conditionalFormatting>
  <conditionalFormatting sqref="AI155">
    <cfRule type="expression" dxfId="805" priority="115">
      <formula>IF(RIGHT(TEXT(AI155,"0.#"),1)=".",FALSE,TRUE)</formula>
    </cfRule>
    <cfRule type="expression" dxfId="804" priority="116">
      <formula>IF(RIGHT(TEXT(AI155,"0.#"),1)=".",TRUE,FALSE)</formula>
    </cfRule>
  </conditionalFormatting>
  <conditionalFormatting sqref="AI154">
    <cfRule type="expression" dxfId="803" priority="113">
      <formula>IF(RIGHT(TEXT(AI154,"0.#"),1)=".",FALSE,TRUE)</formula>
    </cfRule>
    <cfRule type="expression" dxfId="802" priority="114">
      <formula>IF(RIGHT(TEXT(AI154,"0.#"),1)=".",TRUE,FALSE)</formula>
    </cfRule>
  </conditionalFormatting>
  <conditionalFormatting sqref="AI153">
    <cfRule type="expression" dxfId="801" priority="111">
      <formula>IF(RIGHT(TEXT(AI153,"0.#"),1)=".",FALSE,TRUE)</formula>
    </cfRule>
    <cfRule type="expression" dxfId="800" priority="112">
      <formula>IF(RIGHT(TEXT(AI153,"0.#"),1)=".",TRUE,FALSE)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M153">
    <cfRule type="expression" dxfId="709" priority="9">
      <formula>IF(RIGHT(TEXT(AM153,"0.#"),1)=".",FALSE,TRUE)</formula>
    </cfRule>
    <cfRule type="expression" dxfId="708" priority="10">
      <formula>IF(RIGHT(TEXT(AM153,"0.#"),1)=".",TRUE,FALSE)</formula>
    </cfRule>
  </conditionalFormatting>
  <conditionalFormatting sqref="AM154">
    <cfRule type="expression" dxfId="707" priority="7">
      <formula>IF(RIGHT(TEXT(AM154,"0.#"),1)=".",FALSE,TRUE)</formula>
    </cfRule>
    <cfRule type="expression" dxfId="706" priority="8">
      <formula>IF(RIGHT(TEXT(AM154,"0.#"),1)=".",TRUE,FALSE)</formula>
    </cfRule>
  </conditionalFormatting>
  <conditionalFormatting sqref="AM155">
    <cfRule type="expression" dxfId="705" priority="5">
      <formula>IF(RIGHT(TEXT(AM155,"0.#"),1)=".",FALSE,TRUE)</formula>
    </cfRule>
    <cfRule type="expression" dxfId="704" priority="6">
      <formula>IF(RIGHT(TEXT(AM155,"0.#"),1)=".",TRUE,FALSE)</formula>
    </cfRule>
  </conditionalFormatting>
  <conditionalFormatting sqref="AQ153:AQ155">
    <cfRule type="expression" dxfId="703" priority="3">
      <formula>IF(RIGHT(TEXT(AQ153,"0.#"),1)=".",FALSE,TRUE)</formula>
    </cfRule>
    <cfRule type="expression" dxfId="702" priority="4">
      <formula>IF(RIGHT(TEXT(AQ153,"0.#"),1)=".",TRUE,FALSE)</formula>
    </cfRule>
  </conditionalFormatting>
  <conditionalFormatting sqref="AU153:AU155">
    <cfRule type="expression" dxfId="701" priority="1">
      <formula>IF(RIGHT(TEXT(AU153,"0.#"),1)=".",FALSE,TRUE)</formula>
    </cfRule>
    <cfRule type="expression" dxfId="700" priority="2">
      <formula>IF(RIGHT(TEXT(AU153,"0.#"),1)=".",TRUE,FALSE)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1" max="49" man="1"/>
    <brk id="225" max="49" man="1"/>
    <brk id="256"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4" zoomScale="130" zoomScaleNormal="130" workbookViewId="0">
      <selection activeCell="E22" sqref="E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683</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5"/>
      <c r="AA2" s="856"/>
      <c r="AB2" s="963" t="s">
        <v>11</v>
      </c>
      <c r="AC2" s="964"/>
      <c r="AD2" s="965"/>
      <c r="AE2" s="967" t="s">
        <v>368</v>
      </c>
      <c r="AF2" s="967"/>
      <c r="AG2" s="967"/>
      <c r="AH2" s="904"/>
      <c r="AI2" s="967" t="s">
        <v>464</v>
      </c>
      <c r="AJ2" s="967"/>
      <c r="AK2" s="967"/>
      <c r="AL2" s="904"/>
      <c r="AM2" s="967" t="s">
        <v>465</v>
      </c>
      <c r="AN2" s="967"/>
      <c r="AO2" s="967"/>
      <c r="AP2" s="904"/>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40"/>
      <c r="I3" s="340"/>
      <c r="J3" s="340"/>
      <c r="K3" s="340"/>
      <c r="L3" s="340"/>
      <c r="M3" s="340"/>
      <c r="N3" s="340"/>
      <c r="O3" s="341"/>
      <c r="P3" s="344"/>
      <c r="Q3" s="340"/>
      <c r="R3" s="340"/>
      <c r="S3" s="340"/>
      <c r="T3" s="340"/>
      <c r="U3" s="340"/>
      <c r="V3" s="340"/>
      <c r="W3" s="340"/>
      <c r="X3" s="341"/>
      <c r="Y3" s="960"/>
      <c r="Z3" s="961"/>
      <c r="AA3" s="962"/>
      <c r="AB3" s="966"/>
      <c r="AC3" s="418"/>
      <c r="AD3" s="419"/>
      <c r="AE3" s="505"/>
      <c r="AF3" s="505"/>
      <c r="AG3" s="505"/>
      <c r="AH3" s="417"/>
      <c r="AI3" s="505"/>
      <c r="AJ3" s="505"/>
      <c r="AK3" s="505"/>
      <c r="AL3" s="417"/>
      <c r="AM3" s="505"/>
      <c r="AN3" s="505"/>
      <c r="AO3" s="505"/>
      <c r="AP3" s="417"/>
      <c r="AQ3" s="511"/>
      <c r="AR3" s="450"/>
      <c r="AS3" s="448" t="s">
        <v>224</v>
      </c>
      <c r="AT3" s="449"/>
      <c r="AU3" s="450"/>
      <c r="AV3" s="450"/>
      <c r="AW3" s="340" t="s">
        <v>170</v>
      </c>
      <c r="AX3" s="345"/>
      <c r="AY3" s="34">
        <f t="shared" ref="AY3:AY8" si="0">$AY$2</f>
        <v>0</v>
      </c>
    </row>
    <row r="4" spans="1:51" ht="22.5" customHeight="1" x14ac:dyDescent="0.2">
      <c r="A4" s="488"/>
      <c r="B4" s="486"/>
      <c r="C4" s="486"/>
      <c r="D4" s="486"/>
      <c r="E4" s="486"/>
      <c r="F4" s="487"/>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3"/>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9" t="s">
        <v>340</v>
      </c>
      <c r="B7" s="930"/>
      <c r="C7" s="930"/>
      <c r="D7" s="930"/>
      <c r="E7" s="930"/>
      <c r="F7" s="93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5"/>
      <c r="AA9" s="856"/>
      <c r="AB9" s="963" t="s">
        <v>11</v>
      </c>
      <c r="AC9" s="964"/>
      <c r="AD9" s="965"/>
      <c r="AE9" s="967" t="s">
        <v>368</v>
      </c>
      <c r="AF9" s="967"/>
      <c r="AG9" s="967"/>
      <c r="AH9" s="904"/>
      <c r="AI9" s="967" t="s">
        <v>464</v>
      </c>
      <c r="AJ9" s="967"/>
      <c r="AK9" s="967"/>
      <c r="AL9" s="904"/>
      <c r="AM9" s="967" t="s">
        <v>465</v>
      </c>
      <c r="AN9" s="967"/>
      <c r="AO9" s="967"/>
      <c r="AP9" s="904"/>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60"/>
      <c r="Z10" s="961"/>
      <c r="AA10" s="962"/>
      <c r="AB10" s="966"/>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40" t="s">
        <v>170</v>
      </c>
      <c r="AX10" s="345"/>
      <c r="AY10" s="34">
        <f t="shared" ref="AY10:AY15" si="1">$AY$9</f>
        <v>0</v>
      </c>
    </row>
    <row r="11" spans="1:51" ht="22.5" customHeight="1" x14ac:dyDescent="0.2">
      <c r="A11" s="488"/>
      <c r="B11" s="486"/>
      <c r="C11" s="486"/>
      <c r="D11" s="486"/>
      <c r="E11" s="486"/>
      <c r="F11" s="487"/>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3"/>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9" t="s">
        <v>340</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5"/>
      <c r="AA16" s="856"/>
      <c r="AB16" s="963" t="s">
        <v>11</v>
      </c>
      <c r="AC16" s="964"/>
      <c r="AD16" s="965"/>
      <c r="AE16" s="967" t="s">
        <v>368</v>
      </c>
      <c r="AF16" s="967"/>
      <c r="AG16" s="967"/>
      <c r="AH16" s="904"/>
      <c r="AI16" s="967" t="s">
        <v>464</v>
      </c>
      <c r="AJ16" s="967"/>
      <c r="AK16" s="967"/>
      <c r="AL16" s="904"/>
      <c r="AM16" s="967" t="s">
        <v>465</v>
      </c>
      <c r="AN16" s="967"/>
      <c r="AO16" s="967"/>
      <c r="AP16" s="904"/>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60"/>
      <c r="Z17" s="961"/>
      <c r="AA17" s="962"/>
      <c r="AB17" s="966"/>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40" t="s">
        <v>170</v>
      </c>
      <c r="AX17" s="345"/>
      <c r="AY17" s="34">
        <f t="shared" ref="AY17:AY22" si="2">$AY$16</f>
        <v>0</v>
      </c>
    </row>
    <row r="18" spans="1:51" ht="22.5" customHeight="1" x14ac:dyDescent="0.2">
      <c r="A18" s="488"/>
      <c r="B18" s="486"/>
      <c r="C18" s="486"/>
      <c r="D18" s="486"/>
      <c r="E18" s="486"/>
      <c r="F18" s="487"/>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3"/>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9" t="s">
        <v>340</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5"/>
      <c r="AA23" s="856"/>
      <c r="AB23" s="963" t="s">
        <v>11</v>
      </c>
      <c r="AC23" s="964"/>
      <c r="AD23" s="965"/>
      <c r="AE23" s="967" t="s">
        <v>368</v>
      </c>
      <c r="AF23" s="967"/>
      <c r="AG23" s="967"/>
      <c r="AH23" s="904"/>
      <c r="AI23" s="967" t="s">
        <v>464</v>
      </c>
      <c r="AJ23" s="967"/>
      <c r="AK23" s="967"/>
      <c r="AL23" s="904"/>
      <c r="AM23" s="967" t="s">
        <v>465</v>
      </c>
      <c r="AN23" s="967"/>
      <c r="AO23" s="967"/>
      <c r="AP23" s="904"/>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60"/>
      <c r="Z24" s="961"/>
      <c r="AA24" s="962"/>
      <c r="AB24" s="966"/>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40" t="s">
        <v>170</v>
      </c>
      <c r="AX24" s="345"/>
      <c r="AY24" s="34">
        <f t="shared" ref="AY24:AY29" si="3">$AY$23</f>
        <v>0</v>
      </c>
    </row>
    <row r="25" spans="1:51" ht="22.5" customHeight="1" x14ac:dyDescent="0.2">
      <c r="A25" s="488"/>
      <c r="B25" s="486"/>
      <c r="C25" s="486"/>
      <c r="D25" s="486"/>
      <c r="E25" s="486"/>
      <c r="F25" s="487"/>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3"/>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9" t="s">
        <v>340</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5"/>
      <c r="AA30" s="856"/>
      <c r="AB30" s="963" t="s">
        <v>11</v>
      </c>
      <c r="AC30" s="964"/>
      <c r="AD30" s="965"/>
      <c r="AE30" s="967" t="s">
        <v>368</v>
      </c>
      <c r="AF30" s="967"/>
      <c r="AG30" s="967"/>
      <c r="AH30" s="904"/>
      <c r="AI30" s="967" t="s">
        <v>464</v>
      </c>
      <c r="AJ30" s="967"/>
      <c r="AK30" s="967"/>
      <c r="AL30" s="904"/>
      <c r="AM30" s="967" t="s">
        <v>465</v>
      </c>
      <c r="AN30" s="967"/>
      <c r="AO30" s="967"/>
      <c r="AP30" s="904"/>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60"/>
      <c r="Z31" s="961"/>
      <c r="AA31" s="962"/>
      <c r="AB31" s="966"/>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40" t="s">
        <v>170</v>
      </c>
      <c r="AX31" s="345"/>
      <c r="AY31" s="34">
        <f t="shared" ref="AY31:AY36" si="4">$AY$30</f>
        <v>0</v>
      </c>
    </row>
    <row r="32" spans="1:51" ht="22.5" customHeight="1" x14ac:dyDescent="0.2">
      <c r="A32" s="488"/>
      <c r="B32" s="486"/>
      <c r="C32" s="486"/>
      <c r="D32" s="486"/>
      <c r="E32" s="486"/>
      <c r="F32" s="487"/>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3"/>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9" t="s">
        <v>340</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5"/>
      <c r="AA37" s="856"/>
      <c r="AB37" s="963" t="s">
        <v>11</v>
      </c>
      <c r="AC37" s="964"/>
      <c r="AD37" s="965"/>
      <c r="AE37" s="967" t="s">
        <v>368</v>
      </c>
      <c r="AF37" s="967"/>
      <c r="AG37" s="967"/>
      <c r="AH37" s="904"/>
      <c r="AI37" s="967" t="s">
        <v>464</v>
      </c>
      <c r="AJ37" s="967"/>
      <c r="AK37" s="967"/>
      <c r="AL37" s="904"/>
      <c r="AM37" s="967" t="s">
        <v>465</v>
      </c>
      <c r="AN37" s="967"/>
      <c r="AO37" s="967"/>
      <c r="AP37" s="904"/>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60"/>
      <c r="Z38" s="961"/>
      <c r="AA38" s="962"/>
      <c r="AB38" s="966"/>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40" t="s">
        <v>170</v>
      </c>
      <c r="AX38" s="345"/>
      <c r="AY38" s="34">
        <f t="shared" ref="AY38:AY43" si="5">$AY$37</f>
        <v>0</v>
      </c>
    </row>
    <row r="39" spans="1:51" ht="22.5" customHeight="1" x14ac:dyDescent="0.2">
      <c r="A39" s="488"/>
      <c r="B39" s="486"/>
      <c r="C39" s="486"/>
      <c r="D39" s="486"/>
      <c r="E39" s="486"/>
      <c r="F39" s="487"/>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3"/>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9" t="s">
        <v>340</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5"/>
      <c r="AA44" s="856"/>
      <c r="AB44" s="963" t="s">
        <v>11</v>
      </c>
      <c r="AC44" s="964"/>
      <c r="AD44" s="965"/>
      <c r="AE44" s="967" t="s">
        <v>368</v>
      </c>
      <c r="AF44" s="967"/>
      <c r="AG44" s="967"/>
      <c r="AH44" s="904"/>
      <c r="AI44" s="967" t="s">
        <v>464</v>
      </c>
      <c r="AJ44" s="967"/>
      <c r="AK44" s="967"/>
      <c r="AL44" s="904"/>
      <c r="AM44" s="967" t="s">
        <v>465</v>
      </c>
      <c r="AN44" s="967"/>
      <c r="AO44" s="967"/>
      <c r="AP44" s="904"/>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60"/>
      <c r="Z45" s="961"/>
      <c r="AA45" s="962"/>
      <c r="AB45" s="966"/>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40" t="s">
        <v>170</v>
      </c>
      <c r="AX45" s="345"/>
      <c r="AY45" s="34">
        <f t="shared" ref="AY45:AY50" si="6">$AY$44</f>
        <v>0</v>
      </c>
    </row>
    <row r="46" spans="1:51" ht="22.5" customHeight="1" x14ac:dyDescent="0.2">
      <c r="A46" s="488"/>
      <c r="B46" s="486"/>
      <c r="C46" s="486"/>
      <c r="D46" s="486"/>
      <c r="E46" s="486"/>
      <c r="F46" s="487"/>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3"/>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9" t="s">
        <v>340</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5"/>
      <c r="AA51" s="856"/>
      <c r="AB51" s="904" t="s">
        <v>11</v>
      </c>
      <c r="AC51" s="964"/>
      <c r="AD51" s="965"/>
      <c r="AE51" s="967" t="s">
        <v>368</v>
      </c>
      <c r="AF51" s="967"/>
      <c r="AG51" s="967"/>
      <c r="AH51" s="904"/>
      <c r="AI51" s="967" t="s">
        <v>464</v>
      </c>
      <c r="AJ51" s="967"/>
      <c r="AK51" s="967"/>
      <c r="AL51" s="904"/>
      <c r="AM51" s="967" t="s">
        <v>465</v>
      </c>
      <c r="AN51" s="967"/>
      <c r="AO51" s="967"/>
      <c r="AP51" s="904"/>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60"/>
      <c r="Z52" s="961"/>
      <c r="AA52" s="962"/>
      <c r="AB52" s="966"/>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40" t="s">
        <v>170</v>
      </c>
      <c r="AX52" s="345"/>
      <c r="AY52" s="34">
        <f t="shared" ref="AY52:AY57" si="7">$AY$51</f>
        <v>0</v>
      </c>
    </row>
    <row r="53" spans="1:51" ht="22.5" customHeight="1" x14ac:dyDescent="0.2">
      <c r="A53" s="488"/>
      <c r="B53" s="486"/>
      <c r="C53" s="486"/>
      <c r="D53" s="486"/>
      <c r="E53" s="486"/>
      <c r="F53" s="487"/>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3"/>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9" t="s">
        <v>340</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5"/>
      <c r="AA58" s="856"/>
      <c r="AB58" s="963" t="s">
        <v>11</v>
      </c>
      <c r="AC58" s="964"/>
      <c r="AD58" s="965"/>
      <c r="AE58" s="967" t="s">
        <v>368</v>
      </c>
      <c r="AF58" s="967"/>
      <c r="AG58" s="967"/>
      <c r="AH58" s="904"/>
      <c r="AI58" s="967" t="s">
        <v>464</v>
      </c>
      <c r="AJ58" s="967"/>
      <c r="AK58" s="967"/>
      <c r="AL58" s="904"/>
      <c r="AM58" s="967" t="s">
        <v>465</v>
      </c>
      <c r="AN58" s="967"/>
      <c r="AO58" s="967"/>
      <c r="AP58" s="904"/>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60"/>
      <c r="Z59" s="961"/>
      <c r="AA59" s="962"/>
      <c r="AB59" s="966"/>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40" t="s">
        <v>170</v>
      </c>
      <c r="AX59" s="345"/>
      <c r="AY59" s="34">
        <f t="shared" ref="AY59:AY64" si="8">$AY$58</f>
        <v>0</v>
      </c>
    </row>
    <row r="60" spans="1:51" ht="22.5" customHeight="1" x14ac:dyDescent="0.2">
      <c r="A60" s="488"/>
      <c r="B60" s="486"/>
      <c r="C60" s="486"/>
      <c r="D60" s="486"/>
      <c r="E60" s="486"/>
      <c r="F60" s="487"/>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9" t="s">
        <v>340</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5"/>
      <c r="AA65" s="856"/>
      <c r="AB65" s="963" t="s">
        <v>11</v>
      </c>
      <c r="AC65" s="964"/>
      <c r="AD65" s="965"/>
      <c r="AE65" s="967" t="s">
        <v>368</v>
      </c>
      <c r="AF65" s="967"/>
      <c r="AG65" s="967"/>
      <c r="AH65" s="904"/>
      <c r="AI65" s="967" t="s">
        <v>464</v>
      </c>
      <c r="AJ65" s="967"/>
      <c r="AK65" s="967"/>
      <c r="AL65" s="904"/>
      <c r="AM65" s="967" t="s">
        <v>465</v>
      </c>
      <c r="AN65" s="967"/>
      <c r="AO65" s="967"/>
      <c r="AP65" s="904"/>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60"/>
      <c r="Z66" s="961"/>
      <c r="AA66" s="962"/>
      <c r="AB66" s="966"/>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40" t="s">
        <v>170</v>
      </c>
      <c r="AX66" s="345"/>
      <c r="AY66" s="34">
        <f t="shared" ref="AY66:AY71" si="9">$AY$65</f>
        <v>0</v>
      </c>
    </row>
    <row r="67" spans="1:51" ht="22.5" customHeight="1" x14ac:dyDescent="0.2">
      <c r="A67" s="488"/>
      <c r="B67" s="486"/>
      <c r="C67" s="486"/>
      <c r="D67" s="486"/>
      <c r="E67" s="486"/>
      <c r="F67" s="487"/>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9" t="s">
        <v>340</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6" t="s">
        <v>26</v>
      </c>
      <c r="B2" s="987"/>
      <c r="C2" s="987"/>
      <c r="D2" s="987"/>
      <c r="E2" s="987"/>
      <c r="F2" s="988"/>
      <c r="G2" s="817" t="s">
        <v>326</v>
      </c>
      <c r="H2" s="818"/>
      <c r="I2" s="818"/>
      <c r="J2" s="818"/>
      <c r="K2" s="818"/>
      <c r="L2" s="818"/>
      <c r="M2" s="818"/>
      <c r="N2" s="818"/>
      <c r="O2" s="818"/>
      <c r="P2" s="818"/>
      <c r="Q2" s="818"/>
      <c r="R2" s="818"/>
      <c r="S2" s="818"/>
      <c r="T2" s="818"/>
      <c r="U2" s="818"/>
      <c r="V2" s="818"/>
      <c r="W2" s="818"/>
      <c r="X2" s="818"/>
      <c r="Y2" s="818"/>
      <c r="Z2" s="818"/>
      <c r="AA2" s="818"/>
      <c r="AB2" s="819"/>
      <c r="AC2" s="817" t="s">
        <v>328</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2">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9" t="s">
        <v>17</v>
      </c>
      <c r="Z3" s="840"/>
      <c r="AA3" s="840"/>
      <c r="AB3" s="841"/>
      <c r="AC3" s="141" t="s">
        <v>15</v>
      </c>
      <c r="AD3" s="821"/>
      <c r="AE3" s="821"/>
      <c r="AF3" s="821"/>
      <c r="AG3" s="821"/>
      <c r="AH3" s="822" t="s">
        <v>16</v>
      </c>
      <c r="AI3" s="821"/>
      <c r="AJ3" s="821"/>
      <c r="AK3" s="821"/>
      <c r="AL3" s="821"/>
      <c r="AM3" s="821"/>
      <c r="AN3" s="821"/>
      <c r="AO3" s="821"/>
      <c r="AP3" s="821"/>
      <c r="AQ3" s="821"/>
      <c r="AR3" s="821"/>
      <c r="AS3" s="821"/>
      <c r="AT3" s="823"/>
      <c r="AU3" s="839" t="s">
        <v>17</v>
      </c>
      <c r="AV3" s="840"/>
      <c r="AW3" s="840"/>
      <c r="AX3" s="842"/>
      <c r="AY3" s="34">
        <f>$AY$2</f>
        <v>0</v>
      </c>
    </row>
    <row r="4" spans="1:51" ht="24.75" customHeight="1" x14ac:dyDescent="0.2">
      <c r="A4" s="980"/>
      <c r="B4" s="981"/>
      <c r="C4" s="981"/>
      <c r="D4" s="981"/>
      <c r="E4" s="981"/>
      <c r="F4" s="982"/>
      <c r="G4" s="836"/>
      <c r="H4" s="843"/>
      <c r="I4" s="843"/>
      <c r="J4" s="843"/>
      <c r="K4" s="844"/>
      <c r="L4" s="845"/>
      <c r="M4" s="846"/>
      <c r="N4" s="846"/>
      <c r="O4" s="846"/>
      <c r="P4" s="846"/>
      <c r="Q4" s="846"/>
      <c r="R4" s="846"/>
      <c r="S4" s="846"/>
      <c r="T4" s="846"/>
      <c r="U4" s="846"/>
      <c r="V4" s="846"/>
      <c r="W4" s="846"/>
      <c r="X4" s="847"/>
      <c r="Y4" s="848"/>
      <c r="Z4" s="849"/>
      <c r="AA4" s="849"/>
      <c r="AB4" s="850"/>
      <c r="AC4" s="836"/>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2">
      <c r="A5" s="980"/>
      <c r="B5" s="981"/>
      <c r="C5" s="981"/>
      <c r="D5" s="981"/>
      <c r="E5" s="981"/>
      <c r="F5" s="98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5"/>
      <c r="AY5" s="34">
        <f t="shared" si="0"/>
        <v>0</v>
      </c>
    </row>
    <row r="6" spans="1:51" ht="24.75" customHeight="1" x14ac:dyDescent="0.2">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5"/>
      <c r="AY6" s="34">
        <f t="shared" si="0"/>
        <v>0</v>
      </c>
    </row>
    <row r="7" spans="1:51" ht="24.75" customHeight="1" x14ac:dyDescent="0.2">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5"/>
      <c r="AY7" s="34">
        <f t="shared" si="0"/>
        <v>0</v>
      </c>
    </row>
    <row r="8" spans="1:51" ht="24.75" customHeight="1" x14ac:dyDescent="0.2">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5"/>
      <c r="AY8" s="34">
        <f t="shared" si="0"/>
        <v>0</v>
      </c>
    </row>
    <row r="9" spans="1:51" ht="24.75" customHeight="1" x14ac:dyDescent="0.2">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5"/>
      <c r="AY9" s="34">
        <f t="shared" si="0"/>
        <v>0</v>
      </c>
    </row>
    <row r="10" spans="1:51" ht="24.75" customHeight="1" x14ac:dyDescent="0.2">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5"/>
      <c r="AY10" s="34">
        <f t="shared" si="0"/>
        <v>0</v>
      </c>
    </row>
    <row r="11" spans="1:51" ht="24.75" customHeight="1" x14ac:dyDescent="0.2">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5"/>
      <c r="AY11" s="34">
        <f t="shared" si="0"/>
        <v>0</v>
      </c>
    </row>
    <row r="12" spans="1:51" ht="24.75" customHeight="1" x14ac:dyDescent="0.2">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5"/>
      <c r="AY12" s="34">
        <f t="shared" si="0"/>
        <v>0</v>
      </c>
    </row>
    <row r="13" spans="1:51" ht="24.75" customHeight="1" x14ac:dyDescent="0.2">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5"/>
      <c r="AY13" s="34">
        <f t="shared" si="0"/>
        <v>0</v>
      </c>
    </row>
    <row r="14" spans="1:51" ht="24.75" customHeight="1" thickBot="1" x14ac:dyDescent="0.25">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2">
      <c r="A15" s="980"/>
      <c r="B15" s="981"/>
      <c r="C15" s="981"/>
      <c r="D15" s="981"/>
      <c r="E15" s="981"/>
      <c r="F15" s="982"/>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9" t="s">
        <v>17</v>
      </c>
      <c r="Z16" s="840"/>
      <c r="AA16" s="840"/>
      <c r="AB16" s="841"/>
      <c r="AC16" s="141" t="s">
        <v>15</v>
      </c>
      <c r="AD16" s="821"/>
      <c r="AE16" s="821"/>
      <c r="AF16" s="821"/>
      <c r="AG16" s="821"/>
      <c r="AH16" s="822" t="s">
        <v>16</v>
      </c>
      <c r="AI16" s="821"/>
      <c r="AJ16" s="821"/>
      <c r="AK16" s="821"/>
      <c r="AL16" s="821"/>
      <c r="AM16" s="821"/>
      <c r="AN16" s="821"/>
      <c r="AO16" s="821"/>
      <c r="AP16" s="821"/>
      <c r="AQ16" s="821"/>
      <c r="AR16" s="821"/>
      <c r="AS16" s="821"/>
      <c r="AT16" s="823"/>
      <c r="AU16" s="839" t="s">
        <v>17</v>
      </c>
      <c r="AV16" s="840"/>
      <c r="AW16" s="840"/>
      <c r="AX16" s="842"/>
      <c r="AY16" s="34">
        <f>$AY$15</f>
        <v>0</v>
      </c>
    </row>
    <row r="17" spans="1:51" ht="24.75" customHeight="1" x14ac:dyDescent="0.2">
      <c r="A17" s="980"/>
      <c r="B17" s="981"/>
      <c r="C17" s="981"/>
      <c r="D17" s="981"/>
      <c r="E17" s="981"/>
      <c r="F17" s="982"/>
      <c r="G17" s="836"/>
      <c r="H17" s="843"/>
      <c r="I17" s="843"/>
      <c r="J17" s="843"/>
      <c r="K17" s="844"/>
      <c r="L17" s="845"/>
      <c r="M17" s="846"/>
      <c r="N17" s="846"/>
      <c r="O17" s="846"/>
      <c r="P17" s="846"/>
      <c r="Q17" s="846"/>
      <c r="R17" s="846"/>
      <c r="S17" s="846"/>
      <c r="T17" s="846"/>
      <c r="U17" s="846"/>
      <c r="V17" s="846"/>
      <c r="W17" s="846"/>
      <c r="X17" s="847"/>
      <c r="Y17" s="848"/>
      <c r="Z17" s="849"/>
      <c r="AA17" s="849"/>
      <c r="AB17" s="850"/>
      <c r="AC17" s="836"/>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2">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5"/>
      <c r="AY18" s="34">
        <f t="shared" si="1"/>
        <v>0</v>
      </c>
    </row>
    <row r="19" spans="1:51" ht="24.75" customHeight="1" x14ac:dyDescent="0.2">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5"/>
      <c r="AY19" s="34">
        <f t="shared" si="1"/>
        <v>0</v>
      </c>
    </row>
    <row r="20" spans="1:51" ht="24.75" customHeight="1" x14ac:dyDescent="0.2">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5"/>
      <c r="AY20" s="34">
        <f t="shared" si="1"/>
        <v>0</v>
      </c>
    </row>
    <row r="21" spans="1:51" ht="24.75" customHeight="1" x14ac:dyDescent="0.2">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5"/>
      <c r="AY21" s="34">
        <f t="shared" si="1"/>
        <v>0</v>
      </c>
    </row>
    <row r="22" spans="1:51" ht="24.75" customHeight="1" x14ac:dyDescent="0.2">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5"/>
      <c r="AY22" s="34">
        <f t="shared" si="1"/>
        <v>0</v>
      </c>
    </row>
    <row r="23" spans="1:51" ht="24.75" customHeight="1" x14ac:dyDescent="0.2">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5"/>
      <c r="AY23" s="34">
        <f t="shared" si="1"/>
        <v>0</v>
      </c>
    </row>
    <row r="24" spans="1:51" ht="24.75" customHeight="1" x14ac:dyDescent="0.2">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5"/>
      <c r="AY24" s="34">
        <f t="shared" si="1"/>
        <v>0</v>
      </c>
    </row>
    <row r="25" spans="1:51" ht="24.75" customHeight="1" x14ac:dyDescent="0.2">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5"/>
      <c r="AY25" s="34">
        <f t="shared" si="1"/>
        <v>0</v>
      </c>
    </row>
    <row r="26" spans="1:51" ht="24.75" customHeight="1" x14ac:dyDescent="0.2">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5"/>
      <c r="AY26" s="34">
        <f t="shared" si="1"/>
        <v>0</v>
      </c>
    </row>
    <row r="27" spans="1:51" ht="24.75" customHeight="1" thickBot="1" x14ac:dyDescent="0.25">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2">
      <c r="A28" s="980"/>
      <c r="B28" s="981"/>
      <c r="C28" s="981"/>
      <c r="D28" s="981"/>
      <c r="E28" s="981"/>
      <c r="F28" s="982"/>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9" t="s">
        <v>17</v>
      </c>
      <c r="Z29" s="840"/>
      <c r="AA29" s="840"/>
      <c r="AB29" s="841"/>
      <c r="AC29" s="141" t="s">
        <v>15</v>
      </c>
      <c r="AD29" s="821"/>
      <c r="AE29" s="821"/>
      <c r="AF29" s="821"/>
      <c r="AG29" s="821"/>
      <c r="AH29" s="822" t="s">
        <v>16</v>
      </c>
      <c r="AI29" s="821"/>
      <c r="AJ29" s="821"/>
      <c r="AK29" s="821"/>
      <c r="AL29" s="821"/>
      <c r="AM29" s="821"/>
      <c r="AN29" s="821"/>
      <c r="AO29" s="821"/>
      <c r="AP29" s="821"/>
      <c r="AQ29" s="821"/>
      <c r="AR29" s="821"/>
      <c r="AS29" s="821"/>
      <c r="AT29" s="823"/>
      <c r="AU29" s="839" t="s">
        <v>17</v>
      </c>
      <c r="AV29" s="840"/>
      <c r="AW29" s="840"/>
      <c r="AX29" s="842"/>
      <c r="AY29" s="34">
        <f>$AY$28</f>
        <v>0</v>
      </c>
    </row>
    <row r="30" spans="1:51" ht="24.75" customHeight="1" x14ac:dyDescent="0.2">
      <c r="A30" s="980"/>
      <c r="B30" s="981"/>
      <c r="C30" s="981"/>
      <c r="D30" s="981"/>
      <c r="E30" s="981"/>
      <c r="F30" s="982"/>
      <c r="G30" s="836"/>
      <c r="H30" s="843"/>
      <c r="I30" s="843"/>
      <c r="J30" s="843"/>
      <c r="K30" s="844"/>
      <c r="L30" s="845"/>
      <c r="M30" s="846"/>
      <c r="N30" s="846"/>
      <c r="O30" s="846"/>
      <c r="P30" s="846"/>
      <c r="Q30" s="846"/>
      <c r="R30" s="846"/>
      <c r="S30" s="846"/>
      <c r="T30" s="846"/>
      <c r="U30" s="846"/>
      <c r="V30" s="846"/>
      <c r="W30" s="846"/>
      <c r="X30" s="847"/>
      <c r="Y30" s="848"/>
      <c r="Z30" s="849"/>
      <c r="AA30" s="849"/>
      <c r="AB30" s="850"/>
      <c r="AC30" s="836"/>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2">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5"/>
      <c r="AY31" s="34">
        <f t="shared" si="2"/>
        <v>0</v>
      </c>
    </row>
    <row r="32" spans="1:51" ht="24.75" customHeight="1" x14ac:dyDescent="0.2">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5"/>
      <c r="AY32" s="34">
        <f t="shared" si="2"/>
        <v>0</v>
      </c>
    </row>
    <row r="33" spans="1:51" ht="24.75" customHeight="1" x14ac:dyDescent="0.2">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5"/>
      <c r="AY33" s="34">
        <f t="shared" si="2"/>
        <v>0</v>
      </c>
    </row>
    <row r="34" spans="1:51" ht="24.75" customHeight="1" x14ac:dyDescent="0.2">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5"/>
      <c r="AY34" s="34">
        <f t="shared" si="2"/>
        <v>0</v>
      </c>
    </row>
    <row r="35" spans="1:51" ht="24.75" customHeight="1" x14ac:dyDescent="0.2">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5"/>
      <c r="AY35" s="34">
        <f t="shared" si="2"/>
        <v>0</v>
      </c>
    </row>
    <row r="36" spans="1:51" ht="24.75" customHeight="1" x14ac:dyDescent="0.2">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5"/>
      <c r="AY36" s="34">
        <f t="shared" si="2"/>
        <v>0</v>
      </c>
    </row>
    <row r="37" spans="1:51" ht="24.75" customHeight="1" x14ac:dyDescent="0.2">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5"/>
      <c r="AY37" s="34">
        <f t="shared" si="2"/>
        <v>0</v>
      </c>
    </row>
    <row r="38" spans="1:51" ht="24.75" customHeight="1" x14ac:dyDescent="0.2">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5"/>
      <c r="AY38" s="34">
        <f t="shared" si="2"/>
        <v>0</v>
      </c>
    </row>
    <row r="39" spans="1:51" ht="24.75" customHeight="1" x14ac:dyDescent="0.2">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5"/>
      <c r="AY39" s="34">
        <f t="shared" si="2"/>
        <v>0</v>
      </c>
    </row>
    <row r="40" spans="1:51" ht="24.75" customHeight="1" thickBot="1" x14ac:dyDescent="0.25">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2">
      <c r="A41" s="980"/>
      <c r="B41" s="981"/>
      <c r="C41" s="981"/>
      <c r="D41" s="981"/>
      <c r="E41" s="981"/>
      <c r="F41" s="982"/>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9" t="s">
        <v>17</v>
      </c>
      <c r="Z42" s="840"/>
      <c r="AA42" s="840"/>
      <c r="AB42" s="841"/>
      <c r="AC42" s="141" t="s">
        <v>15</v>
      </c>
      <c r="AD42" s="821"/>
      <c r="AE42" s="821"/>
      <c r="AF42" s="821"/>
      <c r="AG42" s="821"/>
      <c r="AH42" s="822" t="s">
        <v>16</v>
      </c>
      <c r="AI42" s="821"/>
      <c r="AJ42" s="821"/>
      <c r="AK42" s="821"/>
      <c r="AL42" s="821"/>
      <c r="AM42" s="821"/>
      <c r="AN42" s="821"/>
      <c r="AO42" s="821"/>
      <c r="AP42" s="821"/>
      <c r="AQ42" s="821"/>
      <c r="AR42" s="821"/>
      <c r="AS42" s="821"/>
      <c r="AT42" s="823"/>
      <c r="AU42" s="839" t="s">
        <v>17</v>
      </c>
      <c r="AV42" s="840"/>
      <c r="AW42" s="840"/>
      <c r="AX42" s="842"/>
      <c r="AY42" s="34">
        <f>$AY$41</f>
        <v>0</v>
      </c>
    </row>
    <row r="43" spans="1:51" ht="24.75" customHeight="1" x14ac:dyDescent="0.2">
      <c r="A43" s="980"/>
      <c r="B43" s="981"/>
      <c r="C43" s="981"/>
      <c r="D43" s="981"/>
      <c r="E43" s="981"/>
      <c r="F43" s="982"/>
      <c r="G43" s="836"/>
      <c r="H43" s="843"/>
      <c r="I43" s="843"/>
      <c r="J43" s="843"/>
      <c r="K43" s="844"/>
      <c r="L43" s="845"/>
      <c r="M43" s="846"/>
      <c r="N43" s="846"/>
      <c r="O43" s="846"/>
      <c r="P43" s="846"/>
      <c r="Q43" s="846"/>
      <c r="R43" s="846"/>
      <c r="S43" s="846"/>
      <c r="T43" s="846"/>
      <c r="U43" s="846"/>
      <c r="V43" s="846"/>
      <c r="W43" s="846"/>
      <c r="X43" s="847"/>
      <c r="Y43" s="848"/>
      <c r="Z43" s="849"/>
      <c r="AA43" s="849"/>
      <c r="AB43" s="850"/>
      <c r="AC43" s="836"/>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2">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5"/>
      <c r="AY44" s="34">
        <f t="shared" si="3"/>
        <v>0</v>
      </c>
    </row>
    <row r="45" spans="1:51" ht="24.75" customHeight="1" x14ac:dyDescent="0.2">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5"/>
      <c r="AY45" s="34">
        <f t="shared" si="3"/>
        <v>0</v>
      </c>
    </row>
    <row r="46" spans="1:51" ht="24.75" customHeight="1" x14ac:dyDescent="0.2">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5"/>
      <c r="AY46" s="34">
        <f t="shared" si="3"/>
        <v>0</v>
      </c>
    </row>
    <row r="47" spans="1:51" ht="24.75" customHeight="1" x14ac:dyDescent="0.2">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5"/>
      <c r="AY47" s="34">
        <f t="shared" si="3"/>
        <v>0</v>
      </c>
    </row>
    <row r="48" spans="1:51" ht="24.75" customHeight="1" x14ac:dyDescent="0.2">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5"/>
      <c r="AY48" s="34">
        <f t="shared" si="3"/>
        <v>0</v>
      </c>
    </row>
    <row r="49" spans="1:51" ht="24.75" customHeight="1" x14ac:dyDescent="0.2">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5"/>
      <c r="AY49" s="34">
        <f t="shared" si="3"/>
        <v>0</v>
      </c>
    </row>
    <row r="50" spans="1:51" ht="24.75" customHeight="1" x14ac:dyDescent="0.2">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5"/>
      <c r="AY50" s="34">
        <f t="shared" si="3"/>
        <v>0</v>
      </c>
    </row>
    <row r="51" spans="1:51" ht="24.75" customHeight="1" x14ac:dyDescent="0.2">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5"/>
      <c r="AY51" s="34">
        <f t="shared" si="3"/>
        <v>0</v>
      </c>
    </row>
    <row r="52" spans="1:51" ht="24.75" customHeight="1" x14ac:dyDescent="0.2">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5"/>
      <c r="AY52" s="34">
        <f t="shared" si="3"/>
        <v>0</v>
      </c>
    </row>
    <row r="53" spans="1:51" ht="24.75" customHeight="1" thickBot="1" x14ac:dyDescent="0.25">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5"/>
    <row r="55" spans="1:51" ht="30" customHeight="1" x14ac:dyDescent="0.2">
      <c r="A55" s="986" t="s">
        <v>26</v>
      </c>
      <c r="B55" s="987"/>
      <c r="C55" s="987"/>
      <c r="D55" s="987"/>
      <c r="E55" s="987"/>
      <c r="F55" s="98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9" t="s">
        <v>17</v>
      </c>
      <c r="Z56" s="840"/>
      <c r="AA56" s="840"/>
      <c r="AB56" s="841"/>
      <c r="AC56" s="141" t="s">
        <v>15</v>
      </c>
      <c r="AD56" s="821"/>
      <c r="AE56" s="821"/>
      <c r="AF56" s="821"/>
      <c r="AG56" s="821"/>
      <c r="AH56" s="822" t="s">
        <v>16</v>
      </c>
      <c r="AI56" s="821"/>
      <c r="AJ56" s="821"/>
      <c r="AK56" s="821"/>
      <c r="AL56" s="821"/>
      <c r="AM56" s="821"/>
      <c r="AN56" s="821"/>
      <c r="AO56" s="821"/>
      <c r="AP56" s="821"/>
      <c r="AQ56" s="821"/>
      <c r="AR56" s="821"/>
      <c r="AS56" s="821"/>
      <c r="AT56" s="823"/>
      <c r="AU56" s="839" t="s">
        <v>17</v>
      </c>
      <c r="AV56" s="840"/>
      <c r="AW56" s="840"/>
      <c r="AX56" s="842"/>
      <c r="AY56" s="34">
        <f>$AY$55</f>
        <v>0</v>
      </c>
    </row>
    <row r="57" spans="1:51" ht="24.75" customHeight="1" x14ac:dyDescent="0.2">
      <c r="A57" s="980"/>
      <c r="B57" s="981"/>
      <c r="C57" s="981"/>
      <c r="D57" s="981"/>
      <c r="E57" s="981"/>
      <c r="F57" s="982"/>
      <c r="G57" s="836"/>
      <c r="H57" s="843"/>
      <c r="I57" s="843"/>
      <c r="J57" s="843"/>
      <c r="K57" s="844"/>
      <c r="L57" s="845"/>
      <c r="M57" s="846"/>
      <c r="N57" s="846"/>
      <c r="O57" s="846"/>
      <c r="P57" s="846"/>
      <c r="Q57" s="846"/>
      <c r="R57" s="846"/>
      <c r="S57" s="846"/>
      <c r="T57" s="846"/>
      <c r="U57" s="846"/>
      <c r="V57" s="846"/>
      <c r="W57" s="846"/>
      <c r="X57" s="847"/>
      <c r="Y57" s="848"/>
      <c r="Z57" s="849"/>
      <c r="AA57" s="849"/>
      <c r="AB57" s="850"/>
      <c r="AC57" s="836"/>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2">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5"/>
      <c r="AY58" s="34">
        <f t="shared" si="4"/>
        <v>0</v>
      </c>
    </row>
    <row r="59" spans="1:51" ht="24.75" customHeight="1" x14ac:dyDescent="0.2">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5"/>
      <c r="AY59" s="34">
        <f t="shared" si="4"/>
        <v>0</v>
      </c>
    </row>
    <row r="60" spans="1:51" ht="24.75" customHeight="1" x14ac:dyDescent="0.2">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5"/>
      <c r="AY60" s="34">
        <f t="shared" si="4"/>
        <v>0</v>
      </c>
    </row>
    <row r="61" spans="1:51" ht="24.75" customHeight="1" x14ac:dyDescent="0.2">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5"/>
      <c r="AY61" s="34">
        <f t="shared" si="4"/>
        <v>0</v>
      </c>
    </row>
    <row r="62" spans="1:51" ht="24.75" customHeight="1" x14ac:dyDescent="0.2">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5"/>
      <c r="AY62" s="34">
        <f t="shared" si="4"/>
        <v>0</v>
      </c>
    </row>
    <row r="63" spans="1:51" ht="24.75" customHeight="1" x14ac:dyDescent="0.2">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5"/>
      <c r="AY63" s="34">
        <f t="shared" si="4"/>
        <v>0</v>
      </c>
    </row>
    <row r="64" spans="1:51" ht="24.75" customHeight="1" x14ac:dyDescent="0.2">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5"/>
      <c r="AY64" s="34">
        <f t="shared" si="4"/>
        <v>0</v>
      </c>
    </row>
    <row r="65" spans="1:51" ht="24.75" customHeight="1" x14ac:dyDescent="0.2">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5"/>
      <c r="AY65" s="34">
        <f t="shared" si="4"/>
        <v>0</v>
      </c>
    </row>
    <row r="66" spans="1:51" ht="24.75" customHeight="1" x14ac:dyDescent="0.2">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5"/>
      <c r="AY66" s="34">
        <f t="shared" si="4"/>
        <v>0</v>
      </c>
    </row>
    <row r="67" spans="1:51" ht="24.75" customHeight="1" thickBot="1" x14ac:dyDescent="0.25">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2">
      <c r="A68" s="980"/>
      <c r="B68" s="981"/>
      <c r="C68" s="981"/>
      <c r="D68" s="981"/>
      <c r="E68" s="981"/>
      <c r="F68" s="982"/>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9" t="s">
        <v>17</v>
      </c>
      <c r="Z69" s="840"/>
      <c r="AA69" s="840"/>
      <c r="AB69" s="841"/>
      <c r="AC69" s="141" t="s">
        <v>15</v>
      </c>
      <c r="AD69" s="821"/>
      <c r="AE69" s="821"/>
      <c r="AF69" s="821"/>
      <c r="AG69" s="821"/>
      <c r="AH69" s="822" t="s">
        <v>16</v>
      </c>
      <c r="AI69" s="821"/>
      <c r="AJ69" s="821"/>
      <c r="AK69" s="821"/>
      <c r="AL69" s="821"/>
      <c r="AM69" s="821"/>
      <c r="AN69" s="821"/>
      <c r="AO69" s="821"/>
      <c r="AP69" s="821"/>
      <c r="AQ69" s="821"/>
      <c r="AR69" s="821"/>
      <c r="AS69" s="821"/>
      <c r="AT69" s="823"/>
      <c r="AU69" s="839" t="s">
        <v>17</v>
      </c>
      <c r="AV69" s="840"/>
      <c r="AW69" s="840"/>
      <c r="AX69" s="842"/>
      <c r="AY69" s="34">
        <f>$AY$68</f>
        <v>0</v>
      </c>
    </row>
    <row r="70" spans="1:51" ht="24.75" customHeight="1" x14ac:dyDescent="0.2">
      <c r="A70" s="980"/>
      <c r="B70" s="981"/>
      <c r="C70" s="981"/>
      <c r="D70" s="981"/>
      <c r="E70" s="981"/>
      <c r="F70" s="982"/>
      <c r="G70" s="836"/>
      <c r="H70" s="843"/>
      <c r="I70" s="843"/>
      <c r="J70" s="843"/>
      <c r="K70" s="844"/>
      <c r="L70" s="845"/>
      <c r="M70" s="846"/>
      <c r="N70" s="846"/>
      <c r="O70" s="846"/>
      <c r="P70" s="846"/>
      <c r="Q70" s="846"/>
      <c r="R70" s="846"/>
      <c r="S70" s="846"/>
      <c r="T70" s="846"/>
      <c r="U70" s="846"/>
      <c r="V70" s="846"/>
      <c r="W70" s="846"/>
      <c r="X70" s="847"/>
      <c r="Y70" s="848"/>
      <c r="Z70" s="849"/>
      <c r="AA70" s="849"/>
      <c r="AB70" s="850"/>
      <c r="AC70" s="836"/>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2">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5"/>
      <c r="AY71" s="34">
        <f t="shared" si="5"/>
        <v>0</v>
      </c>
    </row>
    <row r="72" spans="1:51" ht="24.75" customHeight="1" x14ac:dyDescent="0.2">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5"/>
      <c r="AY72" s="34">
        <f t="shared" si="5"/>
        <v>0</v>
      </c>
    </row>
    <row r="73" spans="1:51" ht="24.75" customHeight="1" x14ac:dyDescent="0.2">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5"/>
      <c r="AY73" s="34">
        <f t="shared" si="5"/>
        <v>0</v>
      </c>
    </row>
    <row r="74" spans="1:51" ht="24.75" customHeight="1" x14ac:dyDescent="0.2">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5"/>
      <c r="AY74" s="34">
        <f t="shared" si="5"/>
        <v>0</v>
      </c>
    </row>
    <row r="75" spans="1:51" ht="24.75" customHeight="1" x14ac:dyDescent="0.2">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5"/>
      <c r="AY75" s="34">
        <f t="shared" si="5"/>
        <v>0</v>
      </c>
    </row>
    <row r="76" spans="1:51" ht="24.75" customHeight="1" x14ac:dyDescent="0.2">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5"/>
      <c r="AY76" s="34">
        <f t="shared" si="5"/>
        <v>0</v>
      </c>
    </row>
    <row r="77" spans="1:51" ht="24.75" customHeight="1" x14ac:dyDescent="0.2">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5"/>
      <c r="AY77" s="34">
        <f t="shared" si="5"/>
        <v>0</v>
      </c>
    </row>
    <row r="78" spans="1:51" ht="24.75" customHeight="1" x14ac:dyDescent="0.2">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5"/>
      <c r="AY78" s="34">
        <f t="shared" si="5"/>
        <v>0</v>
      </c>
    </row>
    <row r="79" spans="1:51" ht="24.75" customHeight="1" x14ac:dyDescent="0.2">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5"/>
      <c r="AY79" s="34">
        <f t="shared" si="5"/>
        <v>0</v>
      </c>
    </row>
    <row r="80" spans="1:51" ht="24.75" customHeight="1" thickBot="1" x14ac:dyDescent="0.25">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2">
      <c r="A81" s="980"/>
      <c r="B81" s="981"/>
      <c r="C81" s="981"/>
      <c r="D81" s="981"/>
      <c r="E81" s="981"/>
      <c r="F81" s="982"/>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9" t="s">
        <v>17</v>
      </c>
      <c r="Z82" s="840"/>
      <c r="AA82" s="840"/>
      <c r="AB82" s="841"/>
      <c r="AC82" s="141" t="s">
        <v>15</v>
      </c>
      <c r="AD82" s="821"/>
      <c r="AE82" s="821"/>
      <c r="AF82" s="821"/>
      <c r="AG82" s="821"/>
      <c r="AH82" s="822" t="s">
        <v>16</v>
      </c>
      <c r="AI82" s="821"/>
      <c r="AJ82" s="821"/>
      <c r="AK82" s="821"/>
      <c r="AL82" s="821"/>
      <c r="AM82" s="821"/>
      <c r="AN82" s="821"/>
      <c r="AO82" s="821"/>
      <c r="AP82" s="821"/>
      <c r="AQ82" s="821"/>
      <c r="AR82" s="821"/>
      <c r="AS82" s="821"/>
      <c r="AT82" s="823"/>
      <c r="AU82" s="839" t="s">
        <v>17</v>
      </c>
      <c r="AV82" s="840"/>
      <c r="AW82" s="840"/>
      <c r="AX82" s="842"/>
      <c r="AY82" s="34">
        <f>$AY$81</f>
        <v>0</v>
      </c>
    </row>
    <row r="83" spans="1:51" ht="24.75" customHeight="1" x14ac:dyDescent="0.2">
      <c r="A83" s="980"/>
      <c r="B83" s="981"/>
      <c r="C83" s="981"/>
      <c r="D83" s="981"/>
      <c r="E83" s="981"/>
      <c r="F83" s="982"/>
      <c r="G83" s="836"/>
      <c r="H83" s="843"/>
      <c r="I83" s="843"/>
      <c r="J83" s="843"/>
      <c r="K83" s="844"/>
      <c r="L83" s="845"/>
      <c r="M83" s="846"/>
      <c r="N83" s="846"/>
      <c r="O83" s="846"/>
      <c r="P83" s="846"/>
      <c r="Q83" s="846"/>
      <c r="R83" s="846"/>
      <c r="S83" s="846"/>
      <c r="T83" s="846"/>
      <c r="U83" s="846"/>
      <c r="V83" s="846"/>
      <c r="W83" s="846"/>
      <c r="X83" s="847"/>
      <c r="Y83" s="848"/>
      <c r="Z83" s="849"/>
      <c r="AA83" s="849"/>
      <c r="AB83" s="850"/>
      <c r="AC83" s="836"/>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2">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5"/>
      <c r="AY84" s="34">
        <f t="shared" si="6"/>
        <v>0</v>
      </c>
    </row>
    <row r="85" spans="1:51" ht="24.75" customHeight="1" x14ac:dyDescent="0.2">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5"/>
      <c r="AY85" s="34">
        <f t="shared" si="6"/>
        <v>0</v>
      </c>
    </row>
    <row r="86" spans="1:51" ht="24.75" customHeight="1" x14ac:dyDescent="0.2">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5"/>
      <c r="AY86" s="34">
        <f t="shared" si="6"/>
        <v>0</v>
      </c>
    </row>
    <row r="87" spans="1:51" ht="24.75" customHeight="1" x14ac:dyDescent="0.2">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5"/>
      <c r="AY87" s="34">
        <f t="shared" si="6"/>
        <v>0</v>
      </c>
    </row>
    <row r="88" spans="1:51" ht="24.75" customHeight="1" x14ac:dyDescent="0.2">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5"/>
      <c r="AY88" s="34">
        <f t="shared" si="6"/>
        <v>0</v>
      </c>
    </row>
    <row r="89" spans="1:51" ht="24.75" customHeight="1" x14ac:dyDescent="0.2">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5"/>
      <c r="AY89" s="34">
        <f t="shared" si="6"/>
        <v>0</v>
      </c>
    </row>
    <row r="90" spans="1:51" ht="24.75" customHeight="1" x14ac:dyDescent="0.2">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5"/>
      <c r="AY90" s="34">
        <f t="shared" si="6"/>
        <v>0</v>
      </c>
    </row>
    <row r="91" spans="1:51" ht="24.75" customHeight="1" x14ac:dyDescent="0.2">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5"/>
      <c r="AY91" s="34">
        <f t="shared" si="6"/>
        <v>0</v>
      </c>
    </row>
    <row r="92" spans="1:51" ht="24.75" customHeight="1" x14ac:dyDescent="0.2">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5"/>
      <c r="AY92" s="34">
        <f t="shared" si="6"/>
        <v>0</v>
      </c>
    </row>
    <row r="93" spans="1:51" ht="24.75" customHeight="1" thickBot="1" x14ac:dyDescent="0.25">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2">
      <c r="A94" s="980"/>
      <c r="B94" s="981"/>
      <c r="C94" s="981"/>
      <c r="D94" s="981"/>
      <c r="E94" s="981"/>
      <c r="F94" s="982"/>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9" t="s">
        <v>17</v>
      </c>
      <c r="Z95" s="840"/>
      <c r="AA95" s="840"/>
      <c r="AB95" s="841"/>
      <c r="AC95" s="141" t="s">
        <v>15</v>
      </c>
      <c r="AD95" s="821"/>
      <c r="AE95" s="821"/>
      <c r="AF95" s="821"/>
      <c r="AG95" s="821"/>
      <c r="AH95" s="822" t="s">
        <v>16</v>
      </c>
      <c r="AI95" s="821"/>
      <c r="AJ95" s="821"/>
      <c r="AK95" s="821"/>
      <c r="AL95" s="821"/>
      <c r="AM95" s="821"/>
      <c r="AN95" s="821"/>
      <c r="AO95" s="821"/>
      <c r="AP95" s="821"/>
      <c r="AQ95" s="821"/>
      <c r="AR95" s="821"/>
      <c r="AS95" s="821"/>
      <c r="AT95" s="823"/>
      <c r="AU95" s="839" t="s">
        <v>17</v>
      </c>
      <c r="AV95" s="840"/>
      <c r="AW95" s="840"/>
      <c r="AX95" s="842"/>
      <c r="AY95" s="34">
        <f>$AY$94</f>
        <v>0</v>
      </c>
    </row>
    <row r="96" spans="1:51" ht="24.75" customHeight="1" x14ac:dyDescent="0.2">
      <c r="A96" s="980"/>
      <c r="B96" s="981"/>
      <c r="C96" s="981"/>
      <c r="D96" s="981"/>
      <c r="E96" s="981"/>
      <c r="F96" s="982"/>
      <c r="G96" s="836"/>
      <c r="H96" s="843"/>
      <c r="I96" s="843"/>
      <c r="J96" s="843"/>
      <c r="K96" s="844"/>
      <c r="L96" s="845"/>
      <c r="M96" s="846"/>
      <c r="N96" s="846"/>
      <c r="O96" s="846"/>
      <c r="P96" s="846"/>
      <c r="Q96" s="846"/>
      <c r="R96" s="846"/>
      <c r="S96" s="846"/>
      <c r="T96" s="846"/>
      <c r="U96" s="846"/>
      <c r="V96" s="846"/>
      <c r="W96" s="846"/>
      <c r="X96" s="847"/>
      <c r="Y96" s="848"/>
      <c r="Z96" s="849"/>
      <c r="AA96" s="849"/>
      <c r="AB96" s="850"/>
      <c r="AC96" s="836"/>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2">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5"/>
      <c r="AY97" s="34">
        <f t="shared" si="7"/>
        <v>0</v>
      </c>
    </row>
    <row r="98" spans="1:51" ht="24.75" customHeight="1" x14ac:dyDescent="0.2">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5"/>
      <c r="AY98" s="34">
        <f t="shared" si="7"/>
        <v>0</v>
      </c>
    </row>
    <row r="99" spans="1:51" ht="24.75" customHeight="1" x14ac:dyDescent="0.2">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5"/>
      <c r="AY99" s="34">
        <f t="shared" si="7"/>
        <v>0</v>
      </c>
    </row>
    <row r="100" spans="1:51" ht="24.75" customHeight="1" x14ac:dyDescent="0.2">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5"/>
      <c r="AY100" s="34">
        <f t="shared" si="7"/>
        <v>0</v>
      </c>
    </row>
    <row r="101" spans="1:51" ht="24.75" customHeight="1" x14ac:dyDescent="0.2">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5"/>
      <c r="AY101" s="34">
        <f t="shared" si="7"/>
        <v>0</v>
      </c>
    </row>
    <row r="102" spans="1:51" ht="24.75" customHeight="1" x14ac:dyDescent="0.2">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5"/>
      <c r="AY102" s="34">
        <f t="shared" si="7"/>
        <v>0</v>
      </c>
    </row>
    <row r="103" spans="1:51" ht="24.75" customHeight="1" x14ac:dyDescent="0.2">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5"/>
      <c r="AY103" s="34">
        <f t="shared" si="7"/>
        <v>0</v>
      </c>
    </row>
    <row r="104" spans="1:51" ht="24.75" customHeight="1" x14ac:dyDescent="0.2">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5"/>
      <c r="AY104" s="34">
        <f t="shared" si="7"/>
        <v>0</v>
      </c>
    </row>
    <row r="105" spans="1:51" ht="24.75" customHeight="1" x14ac:dyDescent="0.2">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5"/>
      <c r="AY105" s="34">
        <f t="shared" si="7"/>
        <v>0</v>
      </c>
    </row>
    <row r="106" spans="1:51" ht="24.75" customHeight="1" thickBot="1" x14ac:dyDescent="0.25">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5"/>
    <row r="108" spans="1:51" ht="30" customHeight="1" x14ac:dyDescent="0.2">
      <c r="A108" s="986" t="s">
        <v>26</v>
      </c>
      <c r="B108" s="987"/>
      <c r="C108" s="987"/>
      <c r="D108" s="987"/>
      <c r="E108" s="987"/>
      <c r="F108" s="98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9" t="s">
        <v>17</v>
      </c>
      <c r="Z109" s="840"/>
      <c r="AA109" s="840"/>
      <c r="AB109" s="841"/>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9" t="s">
        <v>17</v>
      </c>
      <c r="AV109" s="840"/>
      <c r="AW109" s="840"/>
      <c r="AX109" s="842"/>
      <c r="AY109" s="34">
        <f>$AY$108</f>
        <v>0</v>
      </c>
    </row>
    <row r="110" spans="1:51" ht="24.75" customHeight="1" x14ac:dyDescent="0.2">
      <c r="A110" s="980"/>
      <c r="B110" s="981"/>
      <c r="C110" s="981"/>
      <c r="D110" s="981"/>
      <c r="E110" s="981"/>
      <c r="F110" s="982"/>
      <c r="G110" s="836"/>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36"/>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2">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5"/>
      <c r="AY111" s="34">
        <f t="shared" si="8"/>
        <v>0</v>
      </c>
    </row>
    <row r="112" spans="1:51" ht="24.75" customHeight="1" x14ac:dyDescent="0.2">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5"/>
      <c r="AY112" s="34">
        <f t="shared" si="8"/>
        <v>0</v>
      </c>
    </row>
    <row r="113" spans="1:51" ht="24.75" customHeight="1" x14ac:dyDescent="0.2">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5"/>
      <c r="AY113" s="34">
        <f t="shared" si="8"/>
        <v>0</v>
      </c>
    </row>
    <row r="114" spans="1:51" ht="24.75" customHeight="1" x14ac:dyDescent="0.2">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5"/>
      <c r="AY114" s="34">
        <f t="shared" si="8"/>
        <v>0</v>
      </c>
    </row>
    <row r="115" spans="1:51" ht="24.75" customHeight="1" x14ac:dyDescent="0.2">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5"/>
      <c r="AY115" s="34">
        <f t="shared" si="8"/>
        <v>0</v>
      </c>
    </row>
    <row r="116" spans="1:51" ht="24.75" customHeight="1" x14ac:dyDescent="0.2">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5"/>
      <c r="AY116" s="34">
        <f t="shared" si="8"/>
        <v>0</v>
      </c>
    </row>
    <row r="117" spans="1:51" ht="24.75" customHeight="1" x14ac:dyDescent="0.2">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5"/>
      <c r="AY117" s="34">
        <f t="shared" si="8"/>
        <v>0</v>
      </c>
    </row>
    <row r="118" spans="1:51" ht="24.75" customHeight="1" x14ac:dyDescent="0.2">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5"/>
      <c r="AY118" s="34">
        <f t="shared" si="8"/>
        <v>0</v>
      </c>
    </row>
    <row r="119" spans="1:51" ht="24.75" customHeight="1" x14ac:dyDescent="0.2">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5"/>
      <c r="AY119" s="34">
        <f t="shared" si="8"/>
        <v>0</v>
      </c>
    </row>
    <row r="120" spans="1:51" ht="24.75" customHeight="1" thickBot="1" x14ac:dyDescent="0.25">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2">
      <c r="A121" s="980"/>
      <c r="B121" s="981"/>
      <c r="C121" s="981"/>
      <c r="D121" s="981"/>
      <c r="E121" s="981"/>
      <c r="F121" s="982"/>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9" t="s">
        <v>17</v>
      </c>
      <c r="Z122" s="840"/>
      <c r="AA122" s="840"/>
      <c r="AB122" s="841"/>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9" t="s">
        <v>17</v>
      </c>
      <c r="AV122" s="840"/>
      <c r="AW122" s="840"/>
      <c r="AX122" s="842"/>
      <c r="AY122" s="34">
        <f>$AY$121</f>
        <v>0</v>
      </c>
    </row>
    <row r="123" spans="1:51" ht="24.75" customHeight="1" x14ac:dyDescent="0.2">
      <c r="A123" s="980"/>
      <c r="B123" s="981"/>
      <c r="C123" s="981"/>
      <c r="D123" s="981"/>
      <c r="E123" s="981"/>
      <c r="F123" s="982"/>
      <c r="G123" s="836"/>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36"/>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2">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5"/>
      <c r="AY124" s="34">
        <f t="shared" si="9"/>
        <v>0</v>
      </c>
    </row>
    <row r="125" spans="1:51" ht="24.75" customHeight="1" x14ac:dyDescent="0.2">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5"/>
      <c r="AY125" s="34">
        <f t="shared" si="9"/>
        <v>0</v>
      </c>
    </row>
    <row r="126" spans="1:51" ht="24.75" customHeight="1" x14ac:dyDescent="0.2">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5"/>
      <c r="AY126" s="34">
        <f t="shared" si="9"/>
        <v>0</v>
      </c>
    </row>
    <row r="127" spans="1:51" ht="24.75" customHeight="1" x14ac:dyDescent="0.2">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5"/>
      <c r="AY127" s="34">
        <f t="shared" si="9"/>
        <v>0</v>
      </c>
    </row>
    <row r="128" spans="1:51" ht="24.75" customHeight="1" x14ac:dyDescent="0.2">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5"/>
      <c r="AY128" s="34">
        <f t="shared" si="9"/>
        <v>0</v>
      </c>
    </row>
    <row r="129" spans="1:51" ht="24.75" customHeight="1" x14ac:dyDescent="0.2">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5"/>
      <c r="AY129" s="34">
        <f t="shared" si="9"/>
        <v>0</v>
      </c>
    </row>
    <row r="130" spans="1:51" ht="24.75" customHeight="1" x14ac:dyDescent="0.2">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5"/>
      <c r="AY130" s="34">
        <f t="shared" si="9"/>
        <v>0</v>
      </c>
    </row>
    <row r="131" spans="1:51" ht="24.75" customHeight="1" x14ac:dyDescent="0.2">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5"/>
      <c r="AY131" s="34">
        <f t="shared" si="9"/>
        <v>0</v>
      </c>
    </row>
    <row r="132" spans="1:51" ht="24.75" customHeight="1" x14ac:dyDescent="0.2">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5"/>
      <c r="AY132" s="34">
        <f t="shared" si="9"/>
        <v>0</v>
      </c>
    </row>
    <row r="133" spans="1:51" ht="24.75" customHeight="1" thickBot="1" x14ac:dyDescent="0.25">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2">
      <c r="A134" s="980"/>
      <c r="B134" s="981"/>
      <c r="C134" s="981"/>
      <c r="D134" s="981"/>
      <c r="E134" s="981"/>
      <c r="F134" s="982"/>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9" t="s">
        <v>17</v>
      </c>
      <c r="Z135" s="840"/>
      <c r="AA135" s="840"/>
      <c r="AB135" s="841"/>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9" t="s">
        <v>17</v>
      </c>
      <c r="AV135" s="840"/>
      <c r="AW135" s="840"/>
      <c r="AX135" s="842"/>
      <c r="AY135" s="34">
        <f>$AY$134</f>
        <v>0</v>
      </c>
    </row>
    <row r="136" spans="1:51" ht="24.75" customHeight="1" x14ac:dyDescent="0.2">
      <c r="A136" s="980"/>
      <c r="B136" s="981"/>
      <c r="C136" s="981"/>
      <c r="D136" s="981"/>
      <c r="E136" s="981"/>
      <c r="F136" s="982"/>
      <c r="G136" s="836"/>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36"/>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2">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5"/>
      <c r="AY137" s="34">
        <f t="shared" si="10"/>
        <v>0</v>
      </c>
    </row>
    <row r="138" spans="1:51" ht="24.75" customHeight="1" x14ac:dyDescent="0.2">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5"/>
      <c r="AY138" s="34">
        <f t="shared" si="10"/>
        <v>0</v>
      </c>
    </row>
    <row r="139" spans="1:51" ht="24.75" customHeight="1" x14ac:dyDescent="0.2">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5"/>
      <c r="AY139" s="34">
        <f t="shared" si="10"/>
        <v>0</v>
      </c>
    </row>
    <row r="140" spans="1:51" ht="24.75" customHeight="1" x14ac:dyDescent="0.2">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5"/>
      <c r="AY140" s="34">
        <f t="shared" si="10"/>
        <v>0</v>
      </c>
    </row>
    <row r="141" spans="1:51" ht="24.75" customHeight="1" x14ac:dyDescent="0.2">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5"/>
      <c r="AY141" s="34">
        <f t="shared" si="10"/>
        <v>0</v>
      </c>
    </row>
    <row r="142" spans="1:51" ht="24.75" customHeight="1" x14ac:dyDescent="0.2">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5"/>
      <c r="AY142" s="34">
        <f t="shared" si="10"/>
        <v>0</v>
      </c>
    </row>
    <row r="143" spans="1:51" ht="24.75" customHeight="1" x14ac:dyDescent="0.2">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5"/>
      <c r="AY143" s="34">
        <f t="shared" si="10"/>
        <v>0</v>
      </c>
    </row>
    <row r="144" spans="1:51" ht="24.75" customHeight="1" x14ac:dyDescent="0.2">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5"/>
      <c r="AY144" s="34">
        <f t="shared" si="10"/>
        <v>0</v>
      </c>
    </row>
    <row r="145" spans="1:51" ht="24.75" customHeight="1" x14ac:dyDescent="0.2">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5"/>
      <c r="AY145" s="34">
        <f t="shared" si="10"/>
        <v>0</v>
      </c>
    </row>
    <row r="146" spans="1:51" ht="24.75" customHeight="1" thickBot="1" x14ac:dyDescent="0.25">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2">
      <c r="A147" s="980"/>
      <c r="B147" s="981"/>
      <c r="C147" s="981"/>
      <c r="D147" s="981"/>
      <c r="E147" s="981"/>
      <c r="F147" s="982"/>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9" t="s">
        <v>17</v>
      </c>
      <c r="Z148" s="840"/>
      <c r="AA148" s="840"/>
      <c r="AB148" s="841"/>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9" t="s">
        <v>17</v>
      </c>
      <c r="AV148" s="840"/>
      <c r="AW148" s="840"/>
      <c r="AX148" s="842"/>
      <c r="AY148" s="34">
        <f>$AY$147</f>
        <v>0</v>
      </c>
    </row>
    <row r="149" spans="1:51" ht="24.75" customHeight="1" x14ac:dyDescent="0.2">
      <c r="A149" s="980"/>
      <c r="B149" s="981"/>
      <c r="C149" s="981"/>
      <c r="D149" s="981"/>
      <c r="E149" s="981"/>
      <c r="F149" s="982"/>
      <c r="G149" s="836"/>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36"/>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2">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5"/>
      <c r="AY150" s="34">
        <f t="shared" si="11"/>
        <v>0</v>
      </c>
    </row>
    <row r="151" spans="1:51" ht="24.75" customHeight="1" x14ac:dyDescent="0.2">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5"/>
      <c r="AY151" s="34">
        <f t="shared" si="11"/>
        <v>0</v>
      </c>
    </row>
    <row r="152" spans="1:51" ht="24.75" customHeight="1" x14ac:dyDescent="0.2">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5"/>
      <c r="AY152" s="34">
        <f t="shared" si="11"/>
        <v>0</v>
      </c>
    </row>
    <row r="153" spans="1:51" ht="24.75" customHeight="1" x14ac:dyDescent="0.2">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5"/>
      <c r="AY153" s="34">
        <f t="shared" si="11"/>
        <v>0</v>
      </c>
    </row>
    <row r="154" spans="1:51" ht="24.75" customHeight="1" x14ac:dyDescent="0.2">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5"/>
      <c r="AY154" s="34">
        <f t="shared" si="11"/>
        <v>0</v>
      </c>
    </row>
    <row r="155" spans="1:51" ht="24.75" customHeight="1" x14ac:dyDescent="0.2">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5"/>
      <c r="AY155" s="34">
        <f t="shared" si="11"/>
        <v>0</v>
      </c>
    </row>
    <row r="156" spans="1:51" ht="24.75" customHeight="1" x14ac:dyDescent="0.2">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5"/>
      <c r="AY156" s="34">
        <f t="shared" si="11"/>
        <v>0</v>
      </c>
    </row>
    <row r="157" spans="1:51" ht="24.75" customHeight="1" x14ac:dyDescent="0.2">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5"/>
      <c r="AY157" s="34">
        <f t="shared" si="11"/>
        <v>0</v>
      </c>
    </row>
    <row r="158" spans="1:51" ht="24.75" customHeight="1" x14ac:dyDescent="0.2">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5"/>
      <c r="AY158" s="34">
        <f t="shared" si="11"/>
        <v>0</v>
      </c>
    </row>
    <row r="159" spans="1:51" ht="24.75" customHeight="1" thickBot="1" x14ac:dyDescent="0.25">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5"/>
    <row r="161" spans="1:51" ht="30" customHeight="1" x14ac:dyDescent="0.2">
      <c r="A161" s="986" t="s">
        <v>26</v>
      </c>
      <c r="B161" s="987"/>
      <c r="C161" s="987"/>
      <c r="D161" s="987"/>
      <c r="E161" s="987"/>
      <c r="F161" s="98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9" t="s">
        <v>17</v>
      </c>
      <c r="Z162" s="840"/>
      <c r="AA162" s="840"/>
      <c r="AB162" s="841"/>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9" t="s">
        <v>17</v>
      </c>
      <c r="AV162" s="840"/>
      <c r="AW162" s="840"/>
      <c r="AX162" s="842"/>
      <c r="AY162" s="34">
        <f>$AY$161</f>
        <v>0</v>
      </c>
    </row>
    <row r="163" spans="1:51" ht="24.75" customHeight="1" x14ac:dyDescent="0.2">
      <c r="A163" s="980"/>
      <c r="B163" s="981"/>
      <c r="C163" s="981"/>
      <c r="D163" s="981"/>
      <c r="E163" s="981"/>
      <c r="F163" s="982"/>
      <c r="G163" s="836"/>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36"/>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2">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5"/>
      <c r="AY164" s="34">
        <f t="shared" si="12"/>
        <v>0</v>
      </c>
    </row>
    <row r="165" spans="1:51" ht="24.75" customHeight="1" x14ac:dyDescent="0.2">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5"/>
      <c r="AY165" s="34">
        <f t="shared" si="12"/>
        <v>0</v>
      </c>
    </row>
    <row r="166" spans="1:51" ht="24.75" customHeight="1" x14ac:dyDescent="0.2">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5"/>
      <c r="AY166" s="34">
        <f t="shared" si="12"/>
        <v>0</v>
      </c>
    </row>
    <row r="167" spans="1:51" ht="24.75" customHeight="1" x14ac:dyDescent="0.2">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5"/>
      <c r="AY167" s="34">
        <f t="shared" si="12"/>
        <v>0</v>
      </c>
    </row>
    <row r="168" spans="1:51" ht="24.75" customHeight="1" x14ac:dyDescent="0.2">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5"/>
      <c r="AY168" s="34">
        <f t="shared" si="12"/>
        <v>0</v>
      </c>
    </row>
    <row r="169" spans="1:51" ht="24.75" customHeight="1" x14ac:dyDescent="0.2">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5"/>
      <c r="AY169" s="34">
        <f t="shared" si="12"/>
        <v>0</v>
      </c>
    </row>
    <row r="170" spans="1:51" ht="24.75" customHeight="1" x14ac:dyDescent="0.2">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5"/>
      <c r="AY170" s="34">
        <f t="shared" si="12"/>
        <v>0</v>
      </c>
    </row>
    <row r="171" spans="1:51" ht="24.75" customHeight="1" x14ac:dyDescent="0.2">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5"/>
      <c r="AY171" s="34">
        <f t="shared" si="12"/>
        <v>0</v>
      </c>
    </row>
    <row r="172" spans="1:51" ht="24.75" customHeight="1" x14ac:dyDescent="0.2">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5"/>
      <c r="AY172" s="34">
        <f t="shared" si="12"/>
        <v>0</v>
      </c>
    </row>
    <row r="173" spans="1:51" ht="24.75" customHeight="1" thickBot="1" x14ac:dyDescent="0.25">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2">
      <c r="A174" s="980"/>
      <c r="B174" s="981"/>
      <c r="C174" s="981"/>
      <c r="D174" s="981"/>
      <c r="E174" s="981"/>
      <c r="F174" s="982"/>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9" t="s">
        <v>17</v>
      </c>
      <c r="Z175" s="840"/>
      <c r="AA175" s="840"/>
      <c r="AB175" s="841"/>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9" t="s">
        <v>17</v>
      </c>
      <c r="AV175" s="840"/>
      <c r="AW175" s="840"/>
      <c r="AX175" s="842"/>
      <c r="AY175" s="34">
        <f>$AY$174</f>
        <v>0</v>
      </c>
    </row>
    <row r="176" spans="1:51" ht="24.75" customHeight="1" x14ac:dyDescent="0.2">
      <c r="A176" s="980"/>
      <c r="B176" s="981"/>
      <c r="C176" s="981"/>
      <c r="D176" s="981"/>
      <c r="E176" s="981"/>
      <c r="F176" s="982"/>
      <c r="G176" s="836"/>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36"/>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2">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5"/>
      <c r="AY177" s="34">
        <f t="shared" si="13"/>
        <v>0</v>
      </c>
    </row>
    <row r="178" spans="1:51" ht="24.75" customHeight="1" x14ac:dyDescent="0.2">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5"/>
      <c r="AY178" s="34">
        <f t="shared" si="13"/>
        <v>0</v>
      </c>
    </row>
    <row r="179" spans="1:51" ht="24.75" customHeight="1" x14ac:dyDescent="0.2">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5"/>
      <c r="AY179" s="34">
        <f t="shared" si="13"/>
        <v>0</v>
      </c>
    </row>
    <row r="180" spans="1:51" ht="24.75" customHeight="1" x14ac:dyDescent="0.2">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5"/>
      <c r="AY180" s="34">
        <f t="shared" si="13"/>
        <v>0</v>
      </c>
    </row>
    <row r="181" spans="1:51" ht="24.75" customHeight="1" x14ac:dyDescent="0.2">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5"/>
      <c r="AY181" s="34">
        <f t="shared" si="13"/>
        <v>0</v>
      </c>
    </row>
    <row r="182" spans="1:51" ht="24.75" customHeight="1" x14ac:dyDescent="0.2">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5"/>
      <c r="AY182" s="34">
        <f t="shared" si="13"/>
        <v>0</v>
      </c>
    </row>
    <row r="183" spans="1:51" ht="24.75" customHeight="1" x14ac:dyDescent="0.2">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5"/>
      <c r="AY183" s="34">
        <f t="shared" si="13"/>
        <v>0</v>
      </c>
    </row>
    <row r="184" spans="1:51" ht="24.75" customHeight="1" x14ac:dyDescent="0.2">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5"/>
      <c r="AY184" s="34">
        <f t="shared" si="13"/>
        <v>0</v>
      </c>
    </row>
    <row r="185" spans="1:51" ht="24.75" customHeight="1" x14ac:dyDescent="0.2">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5"/>
      <c r="AY185" s="34">
        <f t="shared" si="13"/>
        <v>0</v>
      </c>
    </row>
    <row r="186" spans="1:51" ht="24.75" customHeight="1" thickBot="1" x14ac:dyDescent="0.25">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2">
      <c r="A187" s="980"/>
      <c r="B187" s="981"/>
      <c r="C187" s="981"/>
      <c r="D187" s="981"/>
      <c r="E187" s="981"/>
      <c r="F187" s="982"/>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9" t="s">
        <v>17</v>
      </c>
      <c r="Z188" s="840"/>
      <c r="AA188" s="840"/>
      <c r="AB188" s="841"/>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9" t="s">
        <v>17</v>
      </c>
      <c r="AV188" s="840"/>
      <c r="AW188" s="840"/>
      <c r="AX188" s="842"/>
      <c r="AY188" s="34">
        <f>$AY$187</f>
        <v>0</v>
      </c>
    </row>
    <row r="189" spans="1:51" ht="24.75" customHeight="1" x14ac:dyDescent="0.2">
      <c r="A189" s="980"/>
      <c r="B189" s="981"/>
      <c r="C189" s="981"/>
      <c r="D189" s="981"/>
      <c r="E189" s="981"/>
      <c r="F189" s="982"/>
      <c r="G189" s="836"/>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36"/>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2">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5"/>
      <c r="AY190" s="34">
        <f t="shared" si="14"/>
        <v>0</v>
      </c>
    </row>
    <row r="191" spans="1:51" ht="24.75" customHeight="1" x14ac:dyDescent="0.2">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5"/>
      <c r="AY191" s="34">
        <f t="shared" si="14"/>
        <v>0</v>
      </c>
    </row>
    <row r="192" spans="1:51" ht="24.75" customHeight="1" x14ac:dyDescent="0.2">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5"/>
      <c r="AY192" s="34">
        <f t="shared" si="14"/>
        <v>0</v>
      </c>
    </row>
    <row r="193" spans="1:51" ht="24.75" customHeight="1" x14ac:dyDescent="0.2">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5"/>
      <c r="AY193" s="34">
        <f t="shared" si="14"/>
        <v>0</v>
      </c>
    </row>
    <row r="194" spans="1:51" ht="24.75" customHeight="1" x14ac:dyDescent="0.2">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5"/>
      <c r="AY194" s="34">
        <f t="shared" si="14"/>
        <v>0</v>
      </c>
    </row>
    <row r="195" spans="1:51" ht="24.75" customHeight="1" x14ac:dyDescent="0.2">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5"/>
      <c r="AY195" s="34">
        <f t="shared" si="14"/>
        <v>0</v>
      </c>
    </row>
    <row r="196" spans="1:51" ht="24.75" customHeight="1" x14ac:dyDescent="0.2">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5"/>
      <c r="AY196" s="34">
        <f t="shared" si="14"/>
        <v>0</v>
      </c>
    </row>
    <row r="197" spans="1:51" ht="24.75" customHeight="1" x14ac:dyDescent="0.2">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5"/>
      <c r="AY197" s="34">
        <f t="shared" si="14"/>
        <v>0</v>
      </c>
    </row>
    <row r="198" spans="1:51" ht="24.75" customHeight="1" x14ac:dyDescent="0.2">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5"/>
      <c r="AY198" s="34">
        <f t="shared" si="14"/>
        <v>0</v>
      </c>
    </row>
    <row r="199" spans="1:51" ht="24.75" customHeight="1" thickBot="1" x14ac:dyDescent="0.25">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2">
      <c r="A200" s="980"/>
      <c r="B200" s="981"/>
      <c r="C200" s="981"/>
      <c r="D200" s="981"/>
      <c r="E200" s="981"/>
      <c r="F200" s="982"/>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9" t="s">
        <v>17</v>
      </c>
      <c r="Z201" s="840"/>
      <c r="AA201" s="840"/>
      <c r="AB201" s="841"/>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9" t="s">
        <v>17</v>
      </c>
      <c r="AV201" s="840"/>
      <c r="AW201" s="840"/>
      <c r="AX201" s="842"/>
      <c r="AY201" s="34">
        <f>$AY$200</f>
        <v>0</v>
      </c>
    </row>
    <row r="202" spans="1:51" ht="24.75" customHeight="1" x14ac:dyDescent="0.2">
      <c r="A202" s="980"/>
      <c r="B202" s="981"/>
      <c r="C202" s="981"/>
      <c r="D202" s="981"/>
      <c r="E202" s="981"/>
      <c r="F202" s="982"/>
      <c r="G202" s="836"/>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36"/>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2">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5"/>
      <c r="AY203" s="34">
        <f t="shared" si="15"/>
        <v>0</v>
      </c>
    </row>
    <row r="204" spans="1:51" ht="24.75" customHeight="1" x14ac:dyDescent="0.2">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5"/>
      <c r="AY204" s="34">
        <f t="shared" si="15"/>
        <v>0</v>
      </c>
    </row>
    <row r="205" spans="1:51" ht="24.75" customHeight="1" x14ac:dyDescent="0.2">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5"/>
      <c r="AY205" s="34">
        <f t="shared" si="15"/>
        <v>0</v>
      </c>
    </row>
    <row r="206" spans="1:51" ht="24.75" customHeight="1" x14ac:dyDescent="0.2">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5"/>
      <c r="AY206" s="34">
        <f t="shared" si="15"/>
        <v>0</v>
      </c>
    </row>
    <row r="207" spans="1:51" ht="24.75" customHeight="1" x14ac:dyDescent="0.2">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5"/>
      <c r="AY207" s="34">
        <f t="shared" si="15"/>
        <v>0</v>
      </c>
    </row>
    <row r="208" spans="1:51" ht="24.75" customHeight="1" x14ac:dyDescent="0.2">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5"/>
      <c r="AY208" s="34">
        <f t="shared" si="15"/>
        <v>0</v>
      </c>
    </row>
    <row r="209" spans="1:51" ht="24.75" customHeight="1" x14ac:dyDescent="0.2">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5"/>
      <c r="AY209" s="34">
        <f t="shared" si="15"/>
        <v>0</v>
      </c>
    </row>
    <row r="210" spans="1:51" ht="24.75" customHeight="1" x14ac:dyDescent="0.2">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5"/>
      <c r="AY210" s="34">
        <f t="shared" si="15"/>
        <v>0</v>
      </c>
    </row>
    <row r="211" spans="1:51" ht="24.75" customHeight="1" x14ac:dyDescent="0.2">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5"/>
      <c r="AY211" s="34">
        <f t="shared" si="15"/>
        <v>0</v>
      </c>
    </row>
    <row r="212" spans="1:51" ht="24.75" customHeight="1" thickBot="1" x14ac:dyDescent="0.25">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5"/>
    <row r="214" spans="1:51" ht="30" customHeight="1" x14ac:dyDescent="0.2">
      <c r="A214" s="977" t="s">
        <v>26</v>
      </c>
      <c r="B214" s="978"/>
      <c r="C214" s="978"/>
      <c r="D214" s="978"/>
      <c r="E214" s="978"/>
      <c r="F214" s="97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9" t="s">
        <v>17</v>
      </c>
      <c r="Z215" s="840"/>
      <c r="AA215" s="840"/>
      <c r="AB215" s="841"/>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9" t="s">
        <v>17</v>
      </c>
      <c r="AV215" s="840"/>
      <c r="AW215" s="840"/>
      <c r="AX215" s="842"/>
      <c r="AY215" s="34">
        <f>$AY$214</f>
        <v>0</v>
      </c>
    </row>
    <row r="216" spans="1:51" ht="24.75" customHeight="1" x14ac:dyDescent="0.2">
      <c r="A216" s="980"/>
      <c r="B216" s="981"/>
      <c r="C216" s="981"/>
      <c r="D216" s="981"/>
      <c r="E216" s="981"/>
      <c r="F216" s="982"/>
      <c r="G216" s="836"/>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36"/>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2">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5"/>
      <c r="AY217" s="34">
        <f t="shared" si="16"/>
        <v>0</v>
      </c>
    </row>
    <row r="218" spans="1:51" ht="24.75" customHeight="1" x14ac:dyDescent="0.2">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5"/>
      <c r="AY218" s="34">
        <f t="shared" si="16"/>
        <v>0</v>
      </c>
    </row>
    <row r="219" spans="1:51" ht="24.75" customHeight="1" x14ac:dyDescent="0.2">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5"/>
      <c r="AY219" s="34">
        <f t="shared" si="16"/>
        <v>0</v>
      </c>
    </row>
    <row r="220" spans="1:51" ht="24.75" customHeight="1" x14ac:dyDescent="0.2">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5"/>
      <c r="AY220" s="34">
        <f t="shared" si="16"/>
        <v>0</v>
      </c>
    </row>
    <row r="221" spans="1:51" ht="24.75" customHeight="1" x14ac:dyDescent="0.2">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5"/>
      <c r="AY221" s="34">
        <f t="shared" si="16"/>
        <v>0</v>
      </c>
    </row>
    <row r="222" spans="1:51" ht="24.75" customHeight="1" x14ac:dyDescent="0.2">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5"/>
      <c r="AY222" s="34">
        <f t="shared" si="16"/>
        <v>0</v>
      </c>
    </row>
    <row r="223" spans="1:51" ht="24.75" customHeight="1" x14ac:dyDescent="0.2">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5"/>
      <c r="AY223" s="34">
        <f t="shared" si="16"/>
        <v>0</v>
      </c>
    </row>
    <row r="224" spans="1:51" ht="24.75" customHeight="1" x14ac:dyDescent="0.2">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5"/>
      <c r="AY224" s="34">
        <f t="shared" si="16"/>
        <v>0</v>
      </c>
    </row>
    <row r="225" spans="1:51" ht="24.75" customHeight="1" x14ac:dyDescent="0.2">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5"/>
      <c r="AY225" s="34">
        <f t="shared" si="16"/>
        <v>0</v>
      </c>
    </row>
    <row r="226" spans="1:51" ht="24.75" customHeight="1" thickBot="1" x14ac:dyDescent="0.25">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2">
      <c r="A227" s="980"/>
      <c r="B227" s="981"/>
      <c r="C227" s="981"/>
      <c r="D227" s="981"/>
      <c r="E227" s="981"/>
      <c r="F227" s="982"/>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9" t="s">
        <v>17</v>
      </c>
      <c r="Z228" s="840"/>
      <c r="AA228" s="840"/>
      <c r="AB228" s="841"/>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9" t="s">
        <v>17</v>
      </c>
      <c r="AV228" s="840"/>
      <c r="AW228" s="840"/>
      <c r="AX228" s="842"/>
      <c r="AY228" s="34">
        <f>$AY$227</f>
        <v>0</v>
      </c>
    </row>
    <row r="229" spans="1:51" ht="24.75" customHeight="1" x14ac:dyDescent="0.2">
      <c r="A229" s="980"/>
      <c r="B229" s="981"/>
      <c r="C229" s="981"/>
      <c r="D229" s="981"/>
      <c r="E229" s="981"/>
      <c r="F229" s="982"/>
      <c r="G229" s="836"/>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36"/>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2">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5"/>
      <c r="AY230" s="34">
        <f t="shared" si="17"/>
        <v>0</v>
      </c>
    </row>
    <row r="231" spans="1:51" ht="24.75" customHeight="1" x14ac:dyDescent="0.2">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5"/>
      <c r="AY231" s="34">
        <f t="shared" si="17"/>
        <v>0</v>
      </c>
    </row>
    <row r="232" spans="1:51" ht="24.75" customHeight="1" x14ac:dyDescent="0.2">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5"/>
      <c r="AY232" s="34">
        <f t="shared" si="17"/>
        <v>0</v>
      </c>
    </row>
    <row r="233" spans="1:51" ht="24.75" customHeight="1" x14ac:dyDescent="0.2">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5"/>
      <c r="AY233" s="34">
        <f t="shared" si="17"/>
        <v>0</v>
      </c>
    </row>
    <row r="234" spans="1:51" ht="24.75" customHeight="1" x14ac:dyDescent="0.2">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5"/>
      <c r="AY234" s="34">
        <f t="shared" si="17"/>
        <v>0</v>
      </c>
    </row>
    <row r="235" spans="1:51" ht="24.75" customHeight="1" x14ac:dyDescent="0.2">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5"/>
      <c r="AY235" s="34">
        <f t="shared" si="17"/>
        <v>0</v>
      </c>
    </row>
    <row r="236" spans="1:51" ht="24.75" customHeight="1" x14ac:dyDescent="0.2">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5"/>
      <c r="AY236" s="34">
        <f t="shared" si="17"/>
        <v>0</v>
      </c>
    </row>
    <row r="237" spans="1:51" ht="24.75" customHeight="1" x14ac:dyDescent="0.2">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5"/>
      <c r="AY237" s="34">
        <f t="shared" si="17"/>
        <v>0</v>
      </c>
    </row>
    <row r="238" spans="1:51" ht="24.75" customHeight="1" x14ac:dyDescent="0.2">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5"/>
      <c r="AY238" s="34">
        <f t="shared" si="17"/>
        <v>0</v>
      </c>
    </row>
    <row r="239" spans="1:51" ht="24.75" customHeight="1" thickBot="1" x14ac:dyDescent="0.25">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2">
      <c r="A240" s="980"/>
      <c r="B240" s="981"/>
      <c r="C240" s="981"/>
      <c r="D240" s="981"/>
      <c r="E240" s="981"/>
      <c r="F240" s="982"/>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9" t="s">
        <v>17</v>
      </c>
      <c r="Z241" s="840"/>
      <c r="AA241" s="840"/>
      <c r="AB241" s="841"/>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9" t="s">
        <v>17</v>
      </c>
      <c r="AV241" s="840"/>
      <c r="AW241" s="840"/>
      <c r="AX241" s="842"/>
      <c r="AY241" s="34">
        <f>$AY$240</f>
        <v>0</v>
      </c>
    </row>
    <row r="242" spans="1:51" ht="24.75" customHeight="1" x14ac:dyDescent="0.2">
      <c r="A242" s="980"/>
      <c r="B242" s="981"/>
      <c r="C242" s="981"/>
      <c r="D242" s="981"/>
      <c r="E242" s="981"/>
      <c r="F242" s="982"/>
      <c r="G242" s="836"/>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36"/>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2">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5"/>
      <c r="AY243" s="34">
        <f t="shared" si="18"/>
        <v>0</v>
      </c>
    </row>
    <row r="244" spans="1:51" ht="24.75" customHeight="1" x14ac:dyDescent="0.2">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5"/>
      <c r="AY244" s="34">
        <f t="shared" si="18"/>
        <v>0</v>
      </c>
    </row>
    <row r="245" spans="1:51" ht="24.75" customHeight="1" x14ac:dyDescent="0.2">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5"/>
      <c r="AY245" s="34">
        <f t="shared" si="18"/>
        <v>0</v>
      </c>
    </row>
    <row r="246" spans="1:51" ht="24.75" customHeight="1" x14ac:dyDescent="0.2">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5"/>
      <c r="AY246" s="34">
        <f t="shared" si="18"/>
        <v>0</v>
      </c>
    </row>
    <row r="247" spans="1:51" ht="24.75" customHeight="1" x14ac:dyDescent="0.2">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5"/>
      <c r="AY247" s="34">
        <f t="shared" si="18"/>
        <v>0</v>
      </c>
    </row>
    <row r="248" spans="1:51" ht="24.75" customHeight="1" x14ac:dyDescent="0.2">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5"/>
      <c r="AY248" s="34">
        <f t="shared" si="18"/>
        <v>0</v>
      </c>
    </row>
    <row r="249" spans="1:51" ht="24.75" customHeight="1" x14ac:dyDescent="0.2">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5"/>
      <c r="AY249" s="34">
        <f t="shared" si="18"/>
        <v>0</v>
      </c>
    </row>
    <row r="250" spans="1:51" ht="24.75" customHeight="1" x14ac:dyDescent="0.2">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5"/>
      <c r="AY250" s="34">
        <f t="shared" si="18"/>
        <v>0</v>
      </c>
    </row>
    <row r="251" spans="1:51" ht="24.75" customHeight="1" x14ac:dyDescent="0.2">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5"/>
      <c r="AY251" s="34">
        <f t="shared" si="18"/>
        <v>0</v>
      </c>
    </row>
    <row r="252" spans="1:51" ht="24.75" customHeight="1" thickBot="1" x14ac:dyDescent="0.25">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2">
      <c r="A253" s="980"/>
      <c r="B253" s="981"/>
      <c r="C253" s="981"/>
      <c r="D253" s="981"/>
      <c r="E253" s="981"/>
      <c r="F253" s="982"/>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9" t="s">
        <v>17</v>
      </c>
      <c r="Z254" s="840"/>
      <c r="AA254" s="840"/>
      <c r="AB254" s="841"/>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9" t="s">
        <v>17</v>
      </c>
      <c r="AV254" s="840"/>
      <c r="AW254" s="840"/>
      <c r="AX254" s="842"/>
      <c r="AY254" s="34">
        <f>$AY$253</f>
        <v>0</v>
      </c>
    </row>
    <row r="255" spans="1:51" ht="24.75" customHeight="1" x14ac:dyDescent="0.2">
      <c r="A255" s="980"/>
      <c r="B255" s="981"/>
      <c r="C255" s="981"/>
      <c r="D255" s="981"/>
      <c r="E255" s="981"/>
      <c r="F255" s="982"/>
      <c r="G255" s="836"/>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36"/>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2">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5"/>
      <c r="AY256" s="34">
        <f t="shared" si="19"/>
        <v>0</v>
      </c>
    </row>
    <row r="257" spans="1:51" ht="24.75" customHeight="1" x14ac:dyDescent="0.2">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5"/>
      <c r="AY257" s="34">
        <f t="shared" si="19"/>
        <v>0</v>
      </c>
    </row>
    <row r="258" spans="1:51" ht="24.75" customHeight="1" x14ac:dyDescent="0.2">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5"/>
      <c r="AY258" s="34">
        <f t="shared" si="19"/>
        <v>0</v>
      </c>
    </row>
    <row r="259" spans="1:51" ht="24.75" customHeight="1" x14ac:dyDescent="0.2">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5"/>
      <c r="AY259" s="34">
        <f t="shared" si="19"/>
        <v>0</v>
      </c>
    </row>
    <row r="260" spans="1:51" ht="24.75" customHeight="1" x14ac:dyDescent="0.2">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5"/>
      <c r="AY260" s="34">
        <f t="shared" si="19"/>
        <v>0</v>
      </c>
    </row>
    <row r="261" spans="1:51" ht="24.75" customHeight="1" x14ac:dyDescent="0.2">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5"/>
      <c r="AY261" s="34">
        <f t="shared" si="19"/>
        <v>0</v>
      </c>
    </row>
    <row r="262" spans="1:51" ht="24.75" customHeight="1" x14ac:dyDescent="0.2">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5"/>
      <c r="AY262" s="34">
        <f t="shared" si="19"/>
        <v>0</v>
      </c>
    </row>
    <row r="263" spans="1:51" ht="24.75" customHeight="1" x14ac:dyDescent="0.2">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5"/>
      <c r="AY263" s="34">
        <f t="shared" si="19"/>
        <v>0</v>
      </c>
    </row>
    <row r="264" spans="1:51" ht="24.75" customHeight="1" x14ac:dyDescent="0.2">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5"/>
      <c r="AY264" s="34">
        <f t="shared" si="19"/>
        <v>0</v>
      </c>
    </row>
    <row r="265" spans="1:51" ht="24.75" customHeight="1" thickBot="1" x14ac:dyDescent="0.25">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6"/>
      <c r="B3" s="866"/>
      <c r="C3" s="866" t="s">
        <v>24</v>
      </c>
      <c r="D3" s="866"/>
      <c r="E3" s="866"/>
      <c r="F3" s="866"/>
      <c r="G3" s="866"/>
      <c r="H3" s="866"/>
      <c r="I3" s="866"/>
      <c r="J3" s="993" t="s">
        <v>274</v>
      </c>
      <c r="K3" s="994"/>
      <c r="L3" s="994"/>
      <c r="M3" s="994"/>
      <c r="N3" s="994"/>
      <c r="O3" s="994"/>
      <c r="P3" s="430" t="s">
        <v>25</v>
      </c>
      <c r="Q3" s="430"/>
      <c r="R3" s="430"/>
      <c r="S3" s="430"/>
      <c r="T3" s="430"/>
      <c r="U3" s="430"/>
      <c r="V3" s="430"/>
      <c r="W3" s="430"/>
      <c r="X3" s="430"/>
      <c r="Y3" s="868" t="s">
        <v>316</v>
      </c>
      <c r="Z3" s="869"/>
      <c r="AA3" s="869"/>
      <c r="AB3" s="869"/>
      <c r="AC3" s="993" t="s">
        <v>307</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x14ac:dyDescent="0.2">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2">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2">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2">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2">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2">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2">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2">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2">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2">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2">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2">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2">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2">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2">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2">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2">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2">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2">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2">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2">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2">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2">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2">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2">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2">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2">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2">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2">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2">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6"/>
      <c r="B36" s="866"/>
      <c r="C36" s="866" t="s">
        <v>24</v>
      </c>
      <c r="D36" s="866"/>
      <c r="E36" s="866"/>
      <c r="F36" s="866"/>
      <c r="G36" s="866"/>
      <c r="H36" s="866"/>
      <c r="I36" s="866"/>
      <c r="J36" s="993" t="s">
        <v>274</v>
      </c>
      <c r="K36" s="994"/>
      <c r="L36" s="994"/>
      <c r="M36" s="994"/>
      <c r="N36" s="994"/>
      <c r="O36" s="994"/>
      <c r="P36" s="430" t="s">
        <v>25</v>
      </c>
      <c r="Q36" s="430"/>
      <c r="R36" s="430"/>
      <c r="S36" s="430"/>
      <c r="T36" s="430"/>
      <c r="U36" s="430"/>
      <c r="V36" s="430"/>
      <c r="W36" s="430"/>
      <c r="X36" s="430"/>
      <c r="Y36" s="868" t="s">
        <v>316</v>
      </c>
      <c r="Z36" s="869"/>
      <c r="AA36" s="869"/>
      <c r="AB36" s="869"/>
      <c r="AC36" s="993" t="s">
        <v>307</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x14ac:dyDescent="0.2">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2">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2">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2">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2">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2">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2">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2">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2">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2">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2">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2">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2">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2">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2">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2">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2">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2">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2">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2">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2">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2">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2">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2">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2">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2">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2">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2">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2">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2">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6"/>
      <c r="B69" s="866"/>
      <c r="C69" s="866" t="s">
        <v>24</v>
      </c>
      <c r="D69" s="866"/>
      <c r="E69" s="866"/>
      <c r="F69" s="866"/>
      <c r="G69" s="866"/>
      <c r="H69" s="866"/>
      <c r="I69" s="866"/>
      <c r="J69" s="993" t="s">
        <v>274</v>
      </c>
      <c r="K69" s="994"/>
      <c r="L69" s="994"/>
      <c r="M69" s="994"/>
      <c r="N69" s="994"/>
      <c r="O69" s="994"/>
      <c r="P69" s="430" t="s">
        <v>25</v>
      </c>
      <c r="Q69" s="430"/>
      <c r="R69" s="430"/>
      <c r="S69" s="430"/>
      <c r="T69" s="430"/>
      <c r="U69" s="430"/>
      <c r="V69" s="430"/>
      <c r="W69" s="430"/>
      <c r="X69" s="430"/>
      <c r="Y69" s="868" t="s">
        <v>316</v>
      </c>
      <c r="Z69" s="869"/>
      <c r="AA69" s="869"/>
      <c r="AB69" s="869"/>
      <c r="AC69" s="993" t="s">
        <v>307</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x14ac:dyDescent="0.2">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2">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2">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2">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2">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2">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2">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2">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2">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2">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2">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2">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2">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2">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2">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2">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2">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2">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2">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2">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2">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2">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2">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2">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2">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2">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2">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2">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2">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2">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6"/>
      <c r="B102" s="866"/>
      <c r="C102" s="866" t="s">
        <v>24</v>
      </c>
      <c r="D102" s="866"/>
      <c r="E102" s="866"/>
      <c r="F102" s="866"/>
      <c r="G102" s="866"/>
      <c r="H102" s="866"/>
      <c r="I102" s="866"/>
      <c r="J102" s="993" t="s">
        <v>274</v>
      </c>
      <c r="K102" s="994"/>
      <c r="L102" s="994"/>
      <c r="M102" s="994"/>
      <c r="N102" s="994"/>
      <c r="O102" s="994"/>
      <c r="P102" s="430" t="s">
        <v>25</v>
      </c>
      <c r="Q102" s="430"/>
      <c r="R102" s="430"/>
      <c r="S102" s="430"/>
      <c r="T102" s="430"/>
      <c r="U102" s="430"/>
      <c r="V102" s="430"/>
      <c r="W102" s="430"/>
      <c r="X102" s="430"/>
      <c r="Y102" s="868" t="s">
        <v>316</v>
      </c>
      <c r="Z102" s="869"/>
      <c r="AA102" s="869"/>
      <c r="AB102" s="869"/>
      <c r="AC102" s="993" t="s">
        <v>307</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x14ac:dyDescent="0.2">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2">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2">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2">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2">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2">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2">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2">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2">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2">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2">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2">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2">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2">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2">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2">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2">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2">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2">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2">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2">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2">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2">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2">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2">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2">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2">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2">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2">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2">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6"/>
      <c r="B135" s="866"/>
      <c r="C135" s="866" t="s">
        <v>24</v>
      </c>
      <c r="D135" s="866"/>
      <c r="E135" s="866"/>
      <c r="F135" s="866"/>
      <c r="G135" s="866"/>
      <c r="H135" s="866"/>
      <c r="I135" s="866"/>
      <c r="J135" s="993" t="s">
        <v>274</v>
      </c>
      <c r="K135" s="994"/>
      <c r="L135" s="994"/>
      <c r="M135" s="994"/>
      <c r="N135" s="994"/>
      <c r="O135" s="994"/>
      <c r="P135" s="430" t="s">
        <v>25</v>
      </c>
      <c r="Q135" s="430"/>
      <c r="R135" s="430"/>
      <c r="S135" s="430"/>
      <c r="T135" s="430"/>
      <c r="U135" s="430"/>
      <c r="V135" s="430"/>
      <c r="W135" s="430"/>
      <c r="X135" s="430"/>
      <c r="Y135" s="868" t="s">
        <v>316</v>
      </c>
      <c r="Z135" s="869"/>
      <c r="AA135" s="869"/>
      <c r="AB135" s="869"/>
      <c r="AC135" s="993" t="s">
        <v>307</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x14ac:dyDescent="0.2">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2">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2">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2">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2">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2">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2">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2">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2">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2">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2">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2">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2">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2">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2">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2">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2">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2">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2">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2">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2">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2">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2">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2">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2">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2">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2">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2">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2">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2">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6"/>
      <c r="B168" s="866"/>
      <c r="C168" s="866" t="s">
        <v>24</v>
      </c>
      <c r="D168" s="866"/>
      <c r="E168" s="866"/>
      <c r="F168" s="866"/>
      <c r="G168" s="866"/>
      <c r="H168" s="866"/>
      <c r="I168" s="866"/>
      <c r="J168" s="993" t="s">
        <v>274</v>
      </c>
      <c r="K168" s="994"/>
      <c r="L168" s="994"/>
      <c r="M168" s="994"/>
      <c r="N168" s="994"/>
      <c r="O168" s="994"/>
      <c r="P168" s="430" t="s">
        <v>25</v>
      </c>
      <c r="Q168" s="430"/>
      <c r="R168" s="430"/>
      <c r="S168" s="430"/>
      <c r="T168" s="430"/>
      <c r="U168" s="430"/>
      <c r="V168" s="430"/>
      <c r="W168" s="430"/>
      <c r="X168" s="430"/>
      <c r="Y168" s="868" t="s">
        <v>316</v>
      </c>
      <c r="Z168" s="869"/>
      <c r="AA168" s="869"/>
      <c r="AB168" s="869"/>
      <c r="AC168" s="993" t="s">
        <v>307</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x14ac:dyDescent="0.2">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2">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2">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2">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2">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2">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2">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2">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2">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2">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2">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2">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2">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2">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2">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2">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2">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2">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2">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2">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2">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2">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2">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2">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2">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2">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2">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2">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2">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2">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6"/>
      <c r="B201" s="866"/>
      <c r="C201" s="866" t="s">
        <v>24</v>
      </c>
      <c r="D201" s="866"/>
      <c r="E201" s="866"/>
      <c r="F201" s="866"/>
      <c r="G201" s="866"/>
      <c r="H201" s="866"/>
      <c r="I201" s="866"/>
      <c r="J201" s="993" t="s">
        <v>274</v>
      </c>
      <c r="K201" s="994"/>
      <c r="L201" s="994"/>
      <c r="M201" s="994"/>
      <c r="N201" s="994"/>
      <c r="O201" s="994"/>
      <c r="P201" s="430" t="s">
        <v>25</v>
      </c>
      <c r="Q201" s="430"/>
      <c r="R201" s="430"/>
      <c r="S201" s="430"/>
      <c r="T201" s="430"/>
      <c r="U201" s="430"/>
      <c r="V201" s="430"/>
      <c r="W201" s="430"/>
      <c r="X201" s="430"/>
      <c r="Y201" s="868" t="s">
        <v>316</v>
      </c>
      <c r="Z201" s="869"/>
      <c r="AA201" s="869"/>
      <c r="AB201" s="869"/>
      <c r="AC201" s="993" t="s">
        <v>307</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x14ac:dyDescent="0.2">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2">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2">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2">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2">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2">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2">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2">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2">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2">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2">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2">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2">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2">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2">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2">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2">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2">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2">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2">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2">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2">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2">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2">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2">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2">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2">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2">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2">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2">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6"/>
      <c r="B234" s="866"/>
      <c r="C234" s="866" t="s">
        <v>24</v>
      </c>
      <c r="D234" s="866"/>
      <c r="E234" s="866"/>
      <c r="F234" s="866"/>
      <c r="G234" s="866"/>
      <c r="H234" s="866"/>
      <c r="I234" s="866"/>
      <c r="J234" s="993" t="s">
        <v>274</v>
      </c>
      <c r="K234" s="994"/>
      <c r="L234" s="994"/>
      <c r="M234" s="994"/>
      <c r="N234" s="994"/>
      <c r="O234" s="994"/>
      <c r="P234" s="430" t="s">
        <v>25</v>
      </c>
      <c r="Q234" s="430"/>
      <c r="R234" s="430"/>
      <c r="S234" s="430"/>
      <c r="T234" s="430"/>
      <c r="U234" s="430"/>
      <c r="V234" s="430"/>
      <c r="W234" s="430"/>
      <c r="X234" s="430"/>
      <c r="Y234" s="868" t="s">
        <v>316</v>
      </c>
      <c r="Z234" s="869"/>
      <c r="AA234" s="869"/>
      <c r="AB234" s="869"/>
      <c r="AC234" s="993" t="s">
        <v>307</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x14ac:dyDescent="0.2">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2">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2">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2">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2">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2">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2">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2">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2">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2">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2">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2">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2">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2">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2">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2">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2">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2">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2">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2">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2">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2">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2">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2">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2">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2">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2">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2">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2">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2">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6"/>
      <c r="B267" s="866"/>
      <c r="C267" s="866" t="s">
        <v>24</v>
      </c>
      <c r="D267" s="866"/>
      <c r="E267" s="866"/>
      <c r="F267" s="866"/>
      <c r="G267" s="866"/>
      <c r="H267" s="866"/>
      <c r="I267" s="866"/>
      <c r="J267" s="993" t="s">
        <v>274</v>
      </c>
      <c r="K267" s="994"/>
      <c r="L267" s="994"/>
      <c r="M267" s="994"/>
      <c r="N267" s="994"/>
      <c r="O267" s="994"/>
      <c r="P267" s="430" t="s">
        <v>25</v>
      </c>
      <c r="Q267" s="430"/>
      <c r="R267" s="430"/>
      <c r="S267" s="430"/>
      <c r="T267" s="430"/>
      <c r="U267" s="430"/>
      <c r="V267" s="430"/>
      <c r="W267" s="430"/>
      <c r="X267" s="430"/>
      <c r="Y267" s="868" t="s">
        <v>316</v>
      </c>
      <c r="Z267" s="869"/>
      <c r="AA267" s="869"/>
      <c r="AB267" s="869"/>
      <c r="AC267" s="993" t="s">
        <v>307</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x14ac:dyDescent="0.2">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2">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2">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2">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2">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2">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2">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2">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2">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2">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2">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2">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2">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2">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2">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2">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2">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2">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2">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2">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2">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2">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2">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2">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2">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2">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2">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2">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2">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2">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6"/>
      <c r="B300" s="866"/>
      <c r="C300" s="866" t="s">
        <v>24</v>
      </c>
      <c r="D300" s="866"/>
      <c r="E300" s="866"/>
      <c r="F300" s="866"/>
      <c r="G300" s="866"/>
      <c r="H300" s="866"/>
      <c r="I300" s="866"/>
      <c r="J300" s="993" t="s">
        <v>274</v>
      </c>
      <c r="K300" s="994"/>
      <c r="L300" s="994"/>
      <c r="M300" s="994"/>
      <c r="N300" s="994"/>
      <c r="O300" s="994"/>
      <c r="P300" s="430" t="s">
        <v>25</v>
      </c>
      <c r="Q300" s="430"/>
      <c r="R300" s="430"/>
      <c r="S300" s="430"/>
      <c r="T300" s="430"/>
      <c r="U300" s="430"/>
      <c r="V300" s="430"/>
      <c r="W300" s="430"/>
      <c r="X300" s="430"/>
      <c r="Y300" s="868" t="s">
        <v>316</v>
      </c>
      <c r="Z300" s="869"/>
      <c r="AA300" s="869"/>
      <c r="AB300" s="869"/>
      <c r="AC300" s="993" t="s">
        <v>307</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x14ac:dyDescent="0.2">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2">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2">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2">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2">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2">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2">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2">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2">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2">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2">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2">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2">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2">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2">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2">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2">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2">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2">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2">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2">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2">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2">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2">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2">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2">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2">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2">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2">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2">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6"/>
      <c r="B333" s="866"/>
      <c r="C333" s="866" t="s">
        <v>24</v>
      </c>
      <c r="D333" s="866"/>
      <c r="E333" s="866"/>
      <c r="F333" s="866"/>
      <c r="G333" s="866"/>
      <c r="H333" s="866"/>
      <c r="I333" s="866"/>
      <c r="J333" s="993" t="s">
        <v>274</v>
      </c>
      <c r="K333" s="994"/>
      <c r="L333" s="994"/>
      <c r="M333" s="994"/>
      <c r="N333" s="994"/>
      <c r="O333" s="994"/>
      <c r="P333" s="430" t="s">
        <v>25</v>
      </c>
      <c r="Q333" s="430"/>
      <c r="R333" s="430"/>
      <c r="S333" s="430"/>
      <c r="T333" s="430"/>
      <c r="U333" s="430"/>
      <c r="V333" s="430"/>
      <c r="W333" s="430"/>
      <c r="X333" s="430"/>
      <c r="Y333" s="868" t="s">
        <v>316</v>
      </c>
      <c r="Z333" s="869"/>
      <c r="AA333" s="869"/>
      <c r="AB333" s="869"/>
      <c r="AC333" s="993" t="s">
        <v>307</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x14ac:dyDescent="0.2">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2">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2">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2">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2">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2">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2">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2">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2">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2">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2">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2">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2">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2">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2">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2">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2">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2">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2">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2">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2">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2">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2">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2">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2">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2">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2">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2">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2">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2">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6"/>
      <c r="B366" s="866"/>
      <c r="C366" s="866" t="s">
        <v>24</v>
      </c>
      <c r="D366" s="866"/>
      <c r="E366" s="866"/>
      <c r="F366" s="866"/>
      <c r="G366" s="866"/>
      <c r="H366" s="866"/>
      <c r="I366" s="866"/>
      <c r="J366" s="993" t="s">
        <v>274</v>
      </c>
      <c r="K366" s="994"/>
      <c r="L366" s="994"/>
      <c r="M366" s="994"/>
      <c r="N366" s="994"/>
      <c r="O366" s="994"/>
      <c r="P366" s="430" t="s">
        <v>25</v>
      </c>
      <c r="Q366" s="430"/>
      <c r="R366" s="430"/>
      <c r="S366" s="430"/>
      <c r="T366" s="430"/>
      <c r="U366" s="430"/>
      <c r="V366" s="430"/>
      <c r="W366" s="430"/>
      <c r="X366" s="430"/>
      <c r="Y366" s="868" t="s">
        <v>316</v>
      </c>
      <c r="Z366" s="869"/>
      <c r="AA366" s="869"/>
      <c r="AB366" s="869"/>
      <c r="AC366" s="993" t="s">
        <v>307</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x14ac:dyDescent="0.2">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2">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2">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2">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2">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2">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2">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2">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2">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2">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2">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2">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2">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2">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2">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2">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2">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2">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2">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2">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2">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2">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2">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2">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2">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2">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2">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2">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2">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2">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6"/>
      <c r="B399" s="866"/>
      <c r="C399" s="866" t="s">
        <v>24</v>
      </c>
      <c r="D399" s="866"/>
      <c r="E399" s="866"/>
      <c r="F399" s="866"/>
      <c r="G399" s="866"/>
      <c r="H399" s="866"/>
      <c r="I399" s="866"/>
      <c r="J399" s="993" t="s">
        <v>274</v>
      </c>
      <c r="K399" s="994"/>
      <c r="L399" s="994"/>
      <c r="M399" s="994"/>
      <c r="N399" s="994"/>
      <c r="O399" s="994"/>
      <c r="P399" s="430" t="s">
        <v>25</v>
      </c>
      <c r="Q399" s="430"/>
      <c r="R399" s="430"/>
      <c r="S399" s="430"/>
      <c r="T399" s="430"/>
      <c r="U399" s="430"/>
      <c r="V399" s="430"/>
      <c r="W399" s="430"/>
      <c r="X399" s="430"/>
      <c r="Y399" s="868" t="s">
        <v>316</v>
      </c>
      <c r="Z399" s="869"/>
      <c r="AA399" s="869"/>
      <c r="AB399" s="869"/>
      <c r="AC399" s="993" t="s">
        <v>307</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x14ac:dyDescent="0.2">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2">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2">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2">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2">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2">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2">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2">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2">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2">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2">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2">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2">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2">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2">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2">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2">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2">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2">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2">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2">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2">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2">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2">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2">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2">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2">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2">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2">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2">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6"/>
      <c r="B432" s="866"/>
      <c r="C432" s="866" t="s">
        <v>24</v>
      </c>
      <c r="D432" s="866"/>
      <c r="E432" s="866"/>
      <c r="F432" s="866"/>
      <c r="G432" s="866"/>
      <c r="H432" s="866"/>
      <c r="I432" s="866"/>
      <c r="J432" s="993" t="s">
        <v>274</v>
      </c>
      <c r="K432" s="994"/>
      <c r="L432" s="994"/>
      <c r="M432" s="994"/>
      <c r="N432" s="994"/>
      <c r="O432" s="994"/>
      <c r="P432" s="430" t="s">
        <v>25</v>
      </c>
      <c r="Q432" s="430"/>
      <c r="R432" s="430"/>
      <c r="S432" s="430"/>
      <c r="T432" s="430"/>
      <c r="U432" s="430"/>
      <c r="V432" s="430"/>
      <c r="W432" s="430"/>
      <c r="X432" s="430"/>
      <c r="Y432" s="868" t="s">
        <v>316</v>
      </c>
      <c r="Z432" s="869"/>
      <c r="AA432" s="869"/>
      <c r="AB432" s="869"/>
      <c r="AC432" s="993" t="s">
        <v>307</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x14ac:dyDescent="0.2">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2">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2">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2">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2">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2">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2">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2">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2">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2">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2">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2">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2">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2">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2">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2">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2">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2">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2">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2">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2">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2">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2">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2">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2">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2">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2">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2">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2">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2">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6"/>
      <c r="B465" s="866"/>
      <c r="C465" s="866" t="s">
        <v>24</v>
      </c>
      <c r="D465" s="866"/>
      <c r="E465" s="866"/>
      <c r="F465" s="866"/>
      <c r="G465" s="866"/>
      <c r="H465" s="866"/>
      <c r="I465" s="866"/>
      <c r="J465" s="993" t="s">
        <v>274</v>
      </c>
      <c r="K465" s="994"/>
      <c r="L465" s="994"/>
      <c r="M465" s="994"/>
      <c r="N465" s="994"/>
      <c r="O465" s="994"/>
      <c r="P465" s="430" t="s">
        <v>25</v>
      </c>
      <c r="Q465" s="430"/>
      <c r="R465" s="430"/>
      <c r="S465" s="430"/>
      <c r="T465" s="430"/>
      <c r="U465" s="430"/>
      <c r="V465" s="430"/>
      <c r="W465" s="430"/>
      <c r="X465" s="430"/>
      <c r="Y465" s="868" t="s">
        <v>316</v>
      </c>
      <c r="Z465" s="869"/>
      <c r="AA465" s="869"/>
      <c r="AB465" s="869"/>
      <c r="AC465" s="993" t="s">
        <v>307</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x14ac:dyDescent="0.2">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2">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2">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2">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2">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2">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2">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2">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2">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2">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2">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2">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2">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2">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2">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2">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2">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2">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2">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2">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2">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2">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2">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2">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2">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2">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2">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2">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2">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2">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6"/>
      <c r="B498" s="866"/>
      <c r="C498" s="866" t="s">
        <v>24</v>
      </c>
      <c r="D498" s="866"/>
      <c r="E498" s="866"/>
      <c r="F498" s="866"/>
      <c r="G498" s="866"/>
      <c r="H498" s="866"/>
      <c r="I498" s="866"/>
      <c r="J498" s="993" t="s">
        <v>274</v>
      </c>
      <c r="K498" s="994"/>
      <c r="L498" s="994"/>
      <c r="M498" s="994"/>
      <c r="N498" s="994"/>
      <c r="O498" s="994"/>
      <c r="P498" s="430" t="s">
        <v>25</v>
      </c>
      <c r="Q498" s="430"/>
      <c r="R498" s="430"/>
      <c r="S498" s="430"/>
      <c r="T498" s="430"/>
      <c r="U498" s="430"/>
      <c r="V498" s="430"/>
      <c r="W498" s="430"/>
      <c r="X498" s="430"/>
      <c r="Y498" s="868" t="s">
        <v>316</v>
      </c>
      <c r="Z498" s="869"/>
      <c r="AA498" s="869"/>
      <c r="AB498" s="869"/>
      <c r="AC498" s="993" t="s">
        <v>307</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x14ac:dyDescent="0.2">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2">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2">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2">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2">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2">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2">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2">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2">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2">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2">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2">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2">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2">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2">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2">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2">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2">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2">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2">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2">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2">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2">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2">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2">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2">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2">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2">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2">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2">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6"/>
      <c r="B531" s="866"/>
      <c r="C531" s="866" t="s">
        <v>24</v>
      </c>
      <c r="D531" s="866"/>
      <c r="E531" s="866"/>
      <c r="F531" s="866"/>
      <c r="G531" s="866"/>
      <c r="H531" s="866"/>
      <c r="I531" s="866"/>
      <c r="J531" s="993" t="s">
        <v>274</v>
      </c>
      <c r="K531" s="994"/>
      <c r="L531" s="994"/>
      <c r="M531" s="994"/>
      <c r="N531" s="994"/>
      <c r="O531" s="994"/>
      <c r="P531" s="430" t="s">
        <v>25</v>
      </c>
      <c r="Q531" s="430"/>
      <c r="R531" s="430"/>
      <c r="S531" s="430"/>
      <c r="T531" s="430"/>
      <c r="U531" s="430"/>
      <c r="V531" s="430"/>
      <c r="W531" s="430"/>
      <c r="X531" s="430"/>
      <c r="Y531" s="868" t="s">
        <v>316</v>
      </c>
      <c r="Z531" s="869"/>
      <c r="AA531" s="869"/>
      <c r="AB531" s="869"/>
      <c r="AC531" s="993" t="s">
        <v>307</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x14ac:dyDescent="0.2">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2">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2">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2">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2">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2">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2">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2">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2">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2">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2">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2">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2">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2">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2">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2">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2">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2">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2">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2">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2">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2">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2">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2">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2">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2">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2">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2">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2">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2">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6"/>
      <c r="B564" s="866"/>
      <c r="C564" s="866" t="s">
        <v>24</v>
      </c>
      <c r="D564" s="866"/>
      <c r="E564" s="866"/>
      <c r="F564" s="866"/>
      <c r="G564" s="866"/>
      <c r="H564" s="866"/>
      <c r="I564" s="866"/>
      <c r="J564" s="993" t="s">
        <v>274</v>
      </c>
      <c r="K564" s="994"/>
      <c r="L564" s="994"/>
      <c r="M564" s="994"/>
      <c r="N564" s="994"/>
      <c r="O564" s="994"/>
      <c r="P564" s="430" t="s">
        <v>25</v>
      </c>
      <c r="Q564" s="430"/>
      <c r="R564" s="430"/>
      <c r="S564" s="430"/>
      <c r="T564" s="430"/>
      <c r="U564" s="430"/>
      <c r="V564" s="430"/>
      <c r="W564" s="430"/>
      <c r="X564" s="430"/>
      <c r="Y564" s="868" t="s">
        <v>316</v>
      </c>
      <c r="Z564" s="869"/>
      <c r="AA564" s="869"/>
      <c r="AB564" s="869"/>
      <c r="AC564" s="993" t="s">
        <v>307</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x14ac:dyDescent="0.2">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2">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2">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2">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2">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2">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2">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2">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2">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2">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2">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2">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2">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2">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2">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2">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2">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2">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2">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2">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2">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2">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2">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2">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2">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2">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2">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2">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2">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2">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6"/>
      <c r="B597" s="866"/>
      <c r="C597" s="866" t="s">
        <v>24</v>
      </c>
      <c r="D597" s="866"/>
      <c r="E597" s="866"/>
      <c r="F597" s="866"/>
      <c r="G597" s="866"/>
      <c r="H597" s="866"/>
      <c r="I597" s="866"/>
      <c r="J597" s="993" t="s">
        <v>274</v>
      </c>
      <c r="K597" s="994"/>
      <c r="L597" s="994"/>
      <c r="M597" s="994"/>
      <c r="N597" s="994"/>
      <c r="O597" s="994"/>
      <c r="P597" s="430" t="s">
        <v>25</v>
      </c>
      <c r="Q597" s="430"/>
      <c r="R597" s="430"/>
      <c r="S597" s="430"/>
      <c r="T597" s="430"/>
      <c r="U597" s="430"/>
      <c r="V597" s="430"/>
      <c r="W597" s="430"/>
      <c r="X597" s="430"/>
      <c r="Y597" s="868" t="s">
        <v>316</v>
      </c>
      <c r="Z597" s="869"/>
      <c r="AA597" s="869"/>
      <c r="AB597" s="869"/>
      <c r="AC597" s="993" t="s">
        <v>307</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x14ac:dyDescent="0.2">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2">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2">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2">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2">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2">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2">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2">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2">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2">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2">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2">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2">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2">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2">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2">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2">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2">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2">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2">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2">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2">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2">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2">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2">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2">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2">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2">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2">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2">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6"/>
      <c r="B630" s="866"/>
      <c r="C630" s="866" t="s">
        <v>24</v>
      </c>
      <c r="D630" s="866"/>
      <c r="E630" s="866"/>
      <c r="F630" s="866"/>
      <c r="G630" s="866"/>
      <c r="H630" s="866"/>
      <c r="I630" s="866"/>
      <c r="J630" s="993" t="s">
        <v>274</v>
      </c>
      <c r="K630" s="994"/>
      <c r="L630" s="994"/>
      <c r="M630" s="994"/>
      <c r="N630" s="994"/>
      <c r="O630" s="994"/>
      <c r="P630" s="430" t="s">
        <v>25</v>
      </c>
      <c r="Q630" s="430"/>
      <c r="R630" s="430"/>
      <c r="S630" s="430"/>
      <c r="T630" s="430"/>
      <c r="U630" s="430"/>
      <c r="V630" s="430"/>
      <c r="W630" s="430"/>
      <c r="X630" s="430"/>
      <c r="Y630" s="868" t="s">
        <v>316</v>
      </c>
      <c r="Z630" s="869"/>
      <c r="AA630" s="869"/>
      <c r="AB630" s="869"/>
      <c r="AC630" s="993" t="s">
        <v>307</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x14ac:dyDescent="0.2">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2">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2">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2">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2">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2">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2">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2">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2">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2">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2">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2">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2">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2">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2">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2">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2">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2">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2">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2">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2">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2">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2">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2">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2">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2">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2">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2">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2">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2">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6"/>
      <c r="B663" s="866"/>
      <c r="C663" s="866" t="s">
        <v>24</v>
      </c>
      <c r="D663" s="866"/>
      <c r="E663" s="866"/>
      <c r="F663" s="866"/>
      <c r="G663" s="866"/>
      <c r="H663" s="866"/>
      <c r="I663" s="866"/>
      <c r="J663" s="993" t="s">
        <v>274</v>
      </c>
      <c r="K663" s="994"/>
      <c r="L663" s="994"/>
      <c r="M663" s="994"/>
      <c r="N663" s="994"/>
      <c r="O663" s="994"/>
      <c r="P663" s="430" t="s">
        <v>25</v>
      </c>
      <c r="Q663" s="430"/>
      <c r="R663" s="430"/>
      <c r="S663" s="430"/>
      <c r="T663" s="430"/>
      <c r="U663" s="430"/>
      <c r="V663" s="430"/>
      <c r="W663" s="430"/>
      <c r="X663" s="430"/>
      <c r="Y663" s="868" t="s">
        <v>316</v>
      </c>
      <c r="Z663" s="869"/>
      <c r="AA663" s="869"/>
      <c r="AB663" s="869"/>
      <c r="AC663" s="993" t="s">
        <v>307</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x14ac:dyDescent="0.2">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2">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2">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2">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2">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2">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2">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2">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2">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2">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2">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2">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2">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2">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2">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2">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2">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2">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2">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2">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2">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2">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2">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2">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2">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2">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2">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2">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2">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2">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6"/>
      <c r="B696" s="866"/>
      <c r="C696" s="866" t="s">
        <v>24</v>
      </c>
      <c r="D696" s="866"/>
      <c r="E696" s="866"/>
      <c r="F696" s="866"/>
      <c r="G696" s="866"/>
      <c r="H696" s="866"/>
      <c r="I696" s="866"/>
      <c r="J696" s="993" t="s">
        <v>274</v>
      </c>
      <c r="K696" s="994"/>
      <c r="L696" s="994"/>
      <c r="M696" s="994"/>
      <c r="N696" s="994"/>
      <c r="O696" s="994"/>
      <c r="P696" s="430" t="s">
        <v>25</v>
      </c>
      <c r="Q696" s="430"/>
      <c r="R696" s="430"/>
      <c r="S696" s="430"/>
      <c r="T696" s="430"/>
      <c r="U696" s="430"/>
      <c r="V696" s="430"/>
      <c r="W696" s="430"/>
      <c r="X696" s="430"/>
      <c r="Y696" s="868" t="s">
        <v>316</v>
      </c>
      <c r="Z696" s="869"/>
      <c r="AA696" s="869"/>
      <c r="AB696" s="869"/>
      <c r="AC696" s="993" t="s">
        <v>307</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x14ac:dyDescent="0.2">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2">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2">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2">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2">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2">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2">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2">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2">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2">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2">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2">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2">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2">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2">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2">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2">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2">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2">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2">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2">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2">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2">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2">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2">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2">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2">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2">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2">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2">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6"/>
      <c r="B729" s="866"/>
      <c r="C729" s="866" t="s">
        <v>24</v>
      </c>
      <c r="D729" s="866"/>
      <c r="E729" s="866"/>
      <c r="F729" s="866"/>
      <c r="G729" s="866"/>
      <c r="H729" s="866"/>
      <c r="I729" s="866"/>
      <c r="J729" s="993" t="s">
        <v>274</v>
      </c>
      <c r="K729" s="994"/>
      <c r="L729" s="994"/>
      <c r="M729" s="994"/>
      <c r="N729" s="994"/>
      <c r="O729" s="994"/>
      <c r="P729" s="430" t="s">
        <v>25</v>
      </c>
      <c r="Q729" s="430"/>
      <c r="R729" s="430"/>
      <c r="S729" s="430"/>
      <c r="T729" s="430"/>
      <c r="U729" s="430"/>
      <c r="V729" s="430"/>
      <c r="W729" s="430"/>
      <c r="X729" s="430"/>
      <c r="Y729" s="868" t="s">
        <v>316</v>
      </c>
      <c r="Z729" s="869"/>
      <c r="AA729" s="869"/>
      <c r="AB729" s="869"/>
      <c r="AC729" s="993" t="s">
        <v>307</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x14ac:dyDescent="0.2">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2">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2">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2">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2">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2">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2">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2">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2">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2">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2">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2">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2">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2">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2">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2">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2">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2">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2">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2">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2">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2">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2">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2">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2">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2">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2">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2">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2">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2">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6"/>
      <c r="B762" s="866"/>
      <c r="C762" s="866" t="s">
        <v>24</v>
      </c>
      <c r="D762" s="866"/>
      <c r="E762" s="866"/>
      <c r="F762" s="866"/>
      <c r="G762" s="866"/>
      <c r="H762" s="866"/>
      <c r="I762" s="866"/>
      <c r="J762" s="993" t="s">
        <v>274</v>
      </c>
      <c r="K762" s="994"/>
      <c r="L762" s="994"/>
      <c r="M762" s="994"/>
      <c r="N762" s="994"/>
      <c r="O762" s="994"/>
      <c r="P762" s="430" t="s">
        <v>25</v>
      </c>
      <c r="Q762" s="430"/>
      <c r="R762" s="430"/>
      <c r="S762" s="430"/>
      <c r="T762" s="430"/>
      <c r="U762" s="430"/>
      <c r="V762" s="430"/>
      <c r="W762" s="430"/>
      <c r="X762" s="430"/>
      <c r="Y762" s="868" t="s">
        <v>316</v>
      </c>
      <c r="Z762" s="869"/>
      <c r="AA762" s="869"/>
      <c r="AB762" s="869"/>
      <c r="AC762" s="993" t="s">
        <v>307</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x14ac:dyDescent="0.2">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2">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2">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2">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2">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2">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2">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2">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2">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2">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2">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2">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2">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2">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2">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2">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2">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2">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2">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2">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2">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2">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2">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2">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2">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2">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2">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2">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2">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2">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6"/>
      <c r="B795" s="866"/>
      <c r="C795" s="866" t="s">
        <v>24</v>
      </c>
      <c r="D795" s="866"/>
      <c r="E795" s="866"/>
      <c r="F795" s="866"/>
      <c r="G795" s="866"/>
      <c r="H795" s="866"/>
      <c r="I795" s="866"/>
      <c r="J795" s="993" t="s">
        <v>274</v>
      </c>
      <c r="K795" s="994"/>
      <c r="L795" s="994"/>
      <c r="M795" s="994"/>
      <c r="N795" s="994"/>
      <c r="O795" s="994"/>
      <c r="P795" s="430" t="s">
        <v>25</v>
      </c>
      <c r="Q795" s="430"/>
      <c r="R795" s="430"/>
      <c r="S795" s="430"/>
      <c r="T795" s="430"/>
      <c r="U795" s="430"/>
      <c r="V795" s="430"/>
      <c r="W795" s="430"/>
      <c r="X795" s="430"/>
      <c r="Y795" s="868" t="s">
        <v>316</v>
      </c>
      <c r="Z795" s="869"/>
      <c r="AA795" s="869"/>
      <c r="AB795" s="869"/>
      <c r="AC795" s="993" t="s">
        <v>307</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x14ac:dyDescent="0.2">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2">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2">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2">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2">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2">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2">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2">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2">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2">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2">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2">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2">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2">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2">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2">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2">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2">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2">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2">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2">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2">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2">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2">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2">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2">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2">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2">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2">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2">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6"/>
      <c r="B828" s="866"/>
      <c r="C828" s="866" t="s">
        <v>24</v>
      </c>
      <c r="D828" s="866"/>
      <c r="E828" s="866"/>
      <c r="F828" s="866"/>
      <c r="G828" s="866"/>
      <c r="H828" s="866"/>
      <c r="I828" s="866"/>
      <c r="J828" s="993" t="s">
        <v>274</v>
      </c>
      <c r="K828" s="994"/>
      <c r="L828" s="994"/>
      <c r="M828" s="994"/>
      <c r="N828" s="994"/>
      <c r="O828" s="994"/>
      <c r="P828" s="430" t="s">
        <v>25</v>
      </c>
      <c r="Q828" s="430"/>
      <c r="R828" s="430"/>
      <c r="S828" s="430"/>
      <c r="T828" s="430"/>
      <c r="U828" s="430"/>
      <c r="V828" s="430"/>
      <c r="W828" s="430"/>
      <c r="X828" s="430"/>
      <c r="Y828" s="868" t="s">
        <v>316</v>
      </c>
      <c r="Z828" s="869"/>
      <c r="AA828" s="869"/>
      <c r="AB828" s="869"/>
      <c r="AC828" s="993" t="s">
        <v>307</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x14ac:dyDescent="0.2">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2">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2">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2">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2">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2">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2">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2">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2">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2">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2">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2">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2">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2">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2">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2">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2">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2">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2">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2">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2">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2">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2">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2">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2">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2">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2">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2">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2">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2">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6"/>
      <c r="B861" s="866"/>
      <c r="C861" s="866" t="s">
        <v>24</v>
      </c>
      <c r="D861" s="866"/>
      <c r="E861" s="866"/>
      <c r="F861" s="866"/>
      <c r="G861" s="866"/>
      <c r="H861" s="866"/>
      <c r="I861" s="866"/>
      <c r="J861" s="993" t="s">
        <v>274</v>
      </c>
      <c r="K861" s="994"/>
      <c r="L861" s="994"/>
      <c r="M861" s="994"/>
      <c r="N861" s="994"/>
      <c r="O861" s="994"/>
      <c r="P861" s="430" t="s">
        <v>25</v>
      </c>
      <c r="Q861" s="430"/>
      <c r="R861" s="430"/>
      <c r="S861" s="430"/>
      <c r="T861" s="430"/>
      <c r="U861" s="430"/>
      <c r="V861" s="430"/>
      <c r="W861" s="430"/>
      <c r="X861" s="430"/>
      <c r="Y861" s="868" t="s">
        <v>316</v>
      </c>
      <c r="Z861" s="869"/>
      <c r="AA861" s="869"/>
      <c r="AB861" s="869"/>
      <c r="AC861" s="993" t="s">
        <v>307</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x14ac:dyDescent="0.2">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2">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2">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2">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2">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2">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2">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2">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2">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2">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2">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2">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2">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2">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2">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2">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2">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2">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2">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2">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2">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2">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2">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2">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2">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2">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2">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2">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2">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2">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6"/>
      <c r="B894" s="866"/>
      <c r="C894" s="866" t="s">
        <v>24</v>
      </c>
      <c r="D894" s="866"/>
      <c r="E894" s="866"/>
      <c r="F894" s="866"/>
      <c r="G894" s="866"/>
      <c r="H894" s="866"/>
      <c r="I894" s="866"/>
      <c r="J894" s="993" t="s">
        <v>274</v>
      </c>
      <c r="K894" s="994"/>
      <c r="L894" s="994"/>
      <c r="M894" s="994"/>
      <c r="N894" s="994"/>
      <c r="O894" s="994"/>
      <c r="P894" s="430" t="s">
        <v>25</v>
      </c>
      <c r="Q894" s="430"/>
      <c r="R894" s="430"/>
      <c r="S894" s="430"/>
      <c r="T894" s="430"/>
      <c r="U894" s="430"/>
      <c r="V894" s="430"/>
      <c r="W894" s="430"/>
      <c r="X894" s="430"/>
      <c r="Y894" s="868" t="s">
        <v>316</v>
      </c>
      <c r="Z894" s="869"/>
      <c r="AA894" s="869"/>
      <c r="AB894" s="869"/>
      <c r="AC894" s="993" t="s">
        <v>307</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x14ac:dyDescent="0.2">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2">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2">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2">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2">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2">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2">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2">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2">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2">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2">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2">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2">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2">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2">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2">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2">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2">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2">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2">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2">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2">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2">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2">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2">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2">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2">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2">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2">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2">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6"/>
      <c r="B927" s="866"/>
      <c r="C927" s="866" t="s">
        <v>24</v>
      </c>
      <c r="D927" s="866"/>
      <c r="E927" s="866"/>
      <c r="F927" s="866"/>
      <c r="G927" s="866"/>
      <c r="H927" s="866"/>
      <c r="I927" s="866"/>
      <c r="J927" s="993" t="s">
        <v>274</v>
      </c>
      <c r="K927" s="994"/>
      <c r="L927" s="994"/>
      <c r="M927" s="994"/>
      <c r="N927" s="994"/>
      <c r="O927" s="994"/>
      <c r="P927" s="430" t="s">
        <v>25</v>
      </c>
      <c r="Q927" s="430"/>
      <c r="R927" s="430"/>
      <c r="S927" s="430"/>
      <c r="T927" s="430"/>
      <c r="U927" s="430"/>
      <c r="V927" s="430"/>
      <c r="W927" s="430"/>
      <c r="X927" s="430"/>
      <c r="Y927" s="868" t="s">
        <v>316</v>
      </c>
      <c r="Z927" s="869"/>
      <c r="AA927" s="869"/>
      <c r="AB927" s="869"/>
      <c r="AC927" s="993" t="s">
        <v>307</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x14ac:dyDescent="0.2">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2">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2">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2">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2">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2">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2">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2">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2">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2">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2">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2">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2">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2">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2">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2">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2">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2">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2">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2">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2">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2">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2">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2">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2">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2">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2">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2">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2">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2">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6"/>
      <c r="B960" s="866"/>
      <c r="C960" s="866" t="s">
        <v>24</v>
      </c>
      <c r="D960" s="866"/>
      <c r="E960" s="866"/>
      <c r="F960" s="866"/>
      <c r="G960" s="866"/>
      <c r="H960" s="866"/>
      <c r="I960" s="866"/>
      <c r="J960" s="993" t="s">
        <v>274</v>
      </c>
      <c r="K960" s="994"/>
      <c r="L960" s="994"/>
      <c r="M960" s="994"/>
      <c r="N960" s="994"/>
      <c r="O960" s="994"/>
      <c r="P960" s="430" t="s">
        <v>25</v>
      </c>
      <c r="Q960" s="430"/>
      <c r="R960" s="430"/>
      <c r="S960" s="430"/>
      <c r="T960" s="430"/>
      <c r="U960" s="430"/>
      <c r="V960" s="430"/>
      <c r="W960" s="430"/>
      <c r="X960" s="430"/>
      <c r="Y960" s="868" t="s">
        <v>316</v>
      </c>
      <c r="Z960" s="869"/>
      <c r="AA960" s="869"/>
      <c r="AB960" s="869"/>
      <c r="AC960" s="993" t="s">
        <v>307</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x14ac:dyDescent="0.2">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2">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2">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2">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2">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2">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2">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2">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2">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2">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2">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2">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2">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2">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2">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2">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2">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2">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2">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2">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2">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2">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2">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2">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2">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2">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2">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2">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2">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2">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6"/>
      <c r="B993" s="866"/>
      <c r="C993" s="866" t="s">
        <v>24</v>
      </c>
      <c r="D993" s="866"/>
      <c r="E993" s="866"/>
      <c r="F993" s="866"/>
      <c r="G993" s="866"/>
      <c r="H993" s="866"/>
      <c r="I993" s="866"/>
      <c r="J993" s="993" t="s">
        <v>274</v>
      </c>
      <c r="K993" s="994"/>
      <c r="L993" s="994"/>
      <c r="M993" s="994"/>
      <c r="N993" s="994"/>
      <c r="O993" s="994"/>
      <c r="P993" s="430" t="s">
        <v>25</v>
      </c>
      <c r="Q993" s="430"/>
      <c r="R993" s="430"/>
      <c r="S993" s="430"/>
      <c r="T993" s="430"/>
      <c r="U993" s="430"/>
      <c r="V993" s="430"/>
      <c r="W993" s="430"/>
      <c r="X993" s="430"/>
      <c r="Y993" s="868" t="s">
        <v>316</v>
      </c>
      <c r="Z993" s="869"/>
      <c r="AA993" s="869"/>
      <c r="AB993" s="869"/>
      <c r="AC993" s="993" t="s">
        <v>307</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x14ac:dyDescent="0.2">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2">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2">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2">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2">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2">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2">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2">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2">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2">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2">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2">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2">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2">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2">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2">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2">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2">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2">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2">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2">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2">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2">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2">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2">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2">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2">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2">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2">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2">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6"/>
      <c r="B1026" s="866"/>
      <c r="C1026" s="866" t="s">
        <v>24</v>
      </c>
      <c r="D1026" s="866"/>
      <c r="E1026" s="866"/>
      <c r="F1026" s="866"/>
      <c r="G1026" s="866"/>
      <c r="H1026" s="866"/>
      <c r="I1026" s="866"/>
      <c r="J1026" s="993" t="s">
        <v>274</v>
      </c>
      <c r="K1026" s="994"/>
      <c r="L1026" s="994"/>
      <c r="M1026" s="994"/>
      <c r="N1026" s="994"/>
      <c r="O1026" s="994"/>
      <c r="P1026" s="430" t="s">
        <v>25</v>
      </c>
      <c r="Q1026" s="430"/>
      <c r="R1026" s="430"/>
      <c r="S1026" s="430"/>
      <c r="T1026" s="430"/>
      <c r="U1026" s="430"/>
      <c r="V1026" s="430"/>
      <c r="W1026" s="430"/>
      <c r="X1026" s="430"/>
      <c r="Y1026" s="868" t="s">
        <v>316</v>
      </c>
      <c r="Z1026" s="869"/>
      <c r="AA1026" s="869"/>
      <c r="AB1026" s="869"/>
      <c r="AC1026" s="993" t="s">
        <v>307</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x14ac:dyDescent="0.2">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2">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2">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2">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2">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2">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2">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2">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2">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2">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2">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2">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2">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2">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2">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2">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2">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2">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2">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2">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2">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2">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2">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2">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2">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2">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2">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2">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2">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2">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6"/>
      <c r="B1059" s="866"/>
      <c r="C1059" s="866" t="s">
        <v>24</v>
      </c>
      <c r="D1059" s="866"/>
      <c r="E1059" s="866"/>
      <c r="F1059" s="866"/>
      <c r="G1059" s="866"/>
      <c r="H1059" s="866"/>
      <c r="I1059" s="866"/>
      <c r="J1059" s="993" t="s">
        <v>274</v>
      </c>
      <c r="K1059" s="994"/>
      <c r="L1059" s="994"/>
      <c r="M1059" s="994"/>
      <c r="N1059" s="994"/>
      <c r="O1059" s="994"/>
      <c r="P1059" s="430" t="s">
        <v>25</v>
      </c>
      <c r="Q1059" s="430"/>
      <c r="R1059" s="430"/>
      <c r="S1059" s="430"/>
      <c r="T1059" s="430"/>
      <c r="U1059" s="430"/>
      <c r="V1059" s="430"/>
      <c r="W1059" s="430"/>
      <c r="X1059" s="430"/>
      <c r="Y1059" s="868" t="s">
        <v>316</v>
      </c>
      <c r="Z1059" s="869"/>
      <c r="AA1059" s="869"/>
      <c r="AB1059" s="869"/>
      <c r="AC1059" s="993" t="s">
        <v>307</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x14ac:dyDescent="0.2">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2">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2">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2">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2">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2">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2">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2">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2">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2">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2">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2">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2">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2">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2">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2">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2">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2">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2">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2">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2">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2">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2">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2">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2">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2">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2">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2">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2">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2">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6"/>
      <c r="B1092" s="866"/>
      <c r="C1092" s="866" t="s">
        <v>24</v>
      </c>
      <c r="D1092" s="866"/>
      <c r="E1092" s="866"/>
      <c r="F1092" s="866"/>
      <c r="G1092" s="866"/>
      <c r="H1092" s="866"/>
      <c r="I1092" s="866"/>
      <c r="J1092" s="993" t="s">
        <v>274</v>
      </c>
      <c r="K1092" s="994"/>
      <c r="L1092" s="994"/>
      <c r="M1092" s="994"/>
      <c r="N1092" s="994"/>
      <c r="O1092" s="994"/>
      <c r="P1092" s="430" t="s">
        <v>25</v>
      </c>
      <c r="Q1092" s="430"/>
      <c r="R1092" s="430"/>
      <c r="S1092" s="430"/>
      <c r="T1092" s="430"/>
      <c r="U1092" s="430"/>
      <c r="V1092" s="430"/>
      <c r="W1092" s="430"/>
      <c r="X1092" s="430"/>
      <c r="Y1092" s="868" t="s">
        <v>316</v>
      </c>
      <c r="Z1092" s="869"/>
      <c r="AA1092" s="869"/>
      <c r="AB1092" s="869"/>
      <c r="AC1092" s="993" t="s">
        <v>307</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x14ac:dyDescent="0.2">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2">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2">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2">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2">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2">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2">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2">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2">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2">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2">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2">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2">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2">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2">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2">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2">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2">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2">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2">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2">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2">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2">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2">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2">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2">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2">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2">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2">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2">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6"/>
      <c r="B1125" s="866"/>
      <c r="C1125" s="866" t="s">
        <v>24</v>
      </c>
      <c r="D1125" s="866"/>
      <c r="E1125" s="866"/>
      <c r="F1125" s="866"/>
      <c r="G1125" s="866"/>
      <c r="H1125" s="866"/>
      <c r="I1125" s="866"/>
      <c r="J1125" s="993" t="s">
        <v>274</v>
      </c>
      <c r="K1125" s="994"/>
      <c r="L1125" s="994"/>
      <c r="M1125" s="994"/>
      <c r="N1125" s="994"/>
      <c r="O1125" s="994"/>
      <c r="P1125" s="430" t="s">
        <v>25</v>
      </c>
      <c r="Q1125" s="430"/>
      <c r="R1125" s="430"/>
      <c r="S1125" s="430"/>
      <c r="T1125" s="430"/>
      <c r="U1125" s="430"/>
      <c r="V1125" s="430"/>
      <c r="W1125" s="430"/>
      <c r="X1125" s="430"/>
      <c r="Y1125" s="868" t="s">
        <v>316</v>
      </c>
      <c r="Z1125" s="869"/>
      <c r="AA1125" s="869"/>
      <c r="AB1125" s="869"/>
      <c r="AC1125" s="993" t="s">
        <v>307</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x14ac:dyDescent="0.2">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2">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2">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2">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2">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2">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2">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2">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2">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2">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2">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2">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2">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2">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2">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2">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2">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2">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2">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2">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2">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2">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2">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2">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2">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2">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2">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2">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2">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2">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6"/>
      <c r="B1158" s="866"/>
      <c r="C1158" s="866" t="s">
        <v>24</v>
      </c>
      <c r="D1158" s="866"/>
      <c r="E1158" s="866"/>
      <c r="F1158" s="866"/>
      <c r="G1158" s="866"/>
      <c r="H1158" s="866"/>
      <c r="I1158" s="866"/>
      <c r="J1158" s="993" t="s">
        <v>274</v>
      </c>
      <c r="K1158" s="994"/>
      <c r="L1158" s="994"/>
      <c r="M1158" s="994"/>
      <c r="N1158" s="994"/>
      <c r="O1158" s="994"/>
      <c r="P1158" s="430" t="s">
        <v>25</v>
      </c>
      <c r="Q1158" s="430"/>
      <c r="R1158" s="430"/>
      <c r="S1158" s="430"/>
      <c r="T1158" s="430"/>
      <c r="U1158" s="430"/>
      <c r="V1158" s="430"/>
      <c r="W1158" s="430"/>
      <c r="X1158" s="430"/>
      <c r="Y1158" s="868" t="s">
        <v>316</v>
      </c>
      <c r="Z1158" s="869"/>
      <c r="AA1158" s="869"/>
      <c r="AB1158" s="869"/>
      <c r="AC1158" s="993" t="s">
        <v>307</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x14ac:dyDescent="0.2">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2">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2">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2">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2">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2">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2">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2">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2">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2">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2">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2">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2">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2">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2">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2">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2">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2">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2">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2">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2">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2">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2">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2">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2">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2">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2">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2">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2">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2">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6"/>
      <c r="B1191" s="866"/>
      <c r="C1191" s="866" t="s">
        <v>24</v>
      </c>
      <c r="D1191" s="866"/>
      <c r="E1191" s="866"/>
      <c r="F1191" s="866"/>
      <c r="G1191" s="866"/>
      <c r="H1191" s="866"/>
      <c r="I1191" s="866"/>
      <c r="J1191" s="993" t="s">
        <v>274</v>
      </c>
      <c r="K1191" s="994"/>
      <c r="L1191" s="994"/>
      <c r="M1191" s="994"/>
      <c r="N1191" s="994"/>
      <c r="O1191" s="994"/>
      <c r="P1191" s="430" t="s">
        <v>25</v>
      </c>
      <c r="Q1191" s="430"/>
      <c r="R1191" s="430"/>
      <c r="S1191" s="430"/>
      <c r="T1191" s="430"/>
      <c r="U1191" s="430"/>
      <c r="V1191" s="430"/>
      <c r="W1191" s="430"/>
      <c r="X1191" s="430"/>
      <c r="Y1191" s="868" t="s">
        <v>316</v>
      </c>
      <c r="Z1191" s="869"/>
      <c r="AA1191" s="869"/>
      <c r="AB1191" s="869"/>
      <c r="AC1191" s="993" t="s">
        <v>307</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x14ac:dyDescent="0.2">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2">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2">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2">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2">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2">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2">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2">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2">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2">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2">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2">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2">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2">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2">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2">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2">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2">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2">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2">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2">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2">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2">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2">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2">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2">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2">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2">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2">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2">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6"/>
      <c r="B1224" s="866"/>
      <c r="C1224" s="866" t="s">
        <v>24</v>
      </c>
      <c r="D1224" s="866"/>
      <c r="E1224" s="866"/>
      <c r="F1224" s="866"/>
      <c r="G1224" s="866"/>
      <c r="H1224" s="866"/>
      <c r="I1224" s="866"/>
      <c r="J1224" s="993" t="s">
        <v>274</v>
      </c>
      <c r="K1224" s="994"/>
      <c r="L1224" s="994"/>
      <c r="M1224" s="994"/>
      <c r="N1224" s="994"/>
      <c r="O1224" s="994"/>
      <c r="P1224" s="430" t="s">
        <v>25</v>
      </c>
      <c r="Q1224" s="430"/>
      <c r="R1224" s="430"/>
      <c r="S1224" s="430"/>
      <c r="T1224" s="430"/>
      <c r="U1224" s="430"/>
      <c r="V1224" s="430"/>
      <c r="W1224" s="430"/>
      <c r="X1224" s="430"/>
      <c r="Y1224" s="868" t="s">
        <v>316</v>
      </c>
      <c r="Z1224" s="869"/>
      <c r="AA1224" s="869"/>
      <c r="AB1224" s="869"/>
      <c r="AC1224" s="993" t="s">
        <v>307</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x14ac:dyDescent="0.2">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2">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2">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2">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2">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2">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2">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2">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2">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2">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2">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2">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2">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2">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2">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2">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2">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2">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2">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2">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2">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2">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2">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2">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2">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2">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2">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2">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2">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2">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6"/>
      <c r="B1257" s="866"/>
      <c r="C1257" s="866" t="s">
        <v>24</v>
      </c>
      <c r="D1257" s="866"/>
      <c r="E1257" s="866"/>
      <c r="F1257" s="866"/>
      <c r="G1257" s="866"/>
      <c r="H1257" s="866"/>
      <c r="I1257" s="866"/>
      <c r="J1257" s="993" t="s">
        <v>274</v>
      </c>
      <c r="K1257" s="994"/>
      <c r="L1257" s="994"/>
      <c r="M1257" s="994"/>
      <c r="N1257" s="994"/>
      <c r="O1257" s="994"/>
      <c r="P1257" s="430" t="s">
        <v>25</v>
      </c>
      <c r="Q1257" s="430"/>
      <c r="R1257" s="430"/>
      <c r="S1257" s="430"/>
      <c r="T1257" s="430"/>
      <c r="U1257" s="430"/>
      <c r="V1257" s="430"/>
      <c r="W1257" s="430"/>
      <c r="X1257" s="430"/>
      <c r="Y1257" s="868" t="s">
        <v>316</v>
      </c>
      <c r="Z1257" s="869"/>
      <c r="AA1257" s="869"/>
      <c r="AB1257" s="869"/>
      <c r="AC1257" s="993" t="s">
        <v>307</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x14ac:dyDescent="0.2">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2">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2">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2">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2">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2">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2">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2">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2">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2">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2">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2">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2">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2">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2">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2">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2">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2">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2">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2">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2">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2">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2">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2">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2">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2">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2">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2">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2">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2">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6"/>
      <c r="B1290" s="866"/>
      <c r="C1290" s="866" t="s">
        <v>24</v>
      </c>
      <c r="D1290" s="866"/>
      <c r="E1290" s="866"/>
      <c r="F1290" s="866"/>
      <c r="G1290" s="866"/>
      <c r="H1290" s="866"/>
      <c r="I1290" s="866"/>
      <c r="J1290" s="993" t="s">
        <v>274</v>
      </c>
      <c r="K1290" s="994"/>
      <c r="L1290" s="994"/>
      <c r="M1290" s="994"/>
      <c r="N1290" s="994"/>
      <c r="O1290" s="994"/>
      <c r="P1290" s="430" t="s">
        <v>25</v>
      </c>
      <c r="Q1290" s="430"/>
      <c r="R1290" s="430"/>
      <c r="S1290" s="430"/>
      <c r="T1290" s="430"/>
      <c r="U1290" s="430"/>
      <c r="V1290" s="430"/>
      <c r="W1290" s="430"/>
      <c r="X1290" s="430"/>
      <c r="Y1290" s="868" t="s">
        <v>316</v>
      </c>
      <c r="Z1290" s="869"/>
      <c r="AA1290" s="869"/>
      <c r="AB1290" s="869"/>
      <c r="AC1290" s="993" t="s">
        <v>307</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x14ac:dyDescent="0.2">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2">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2">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2">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2">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2">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2">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2">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2">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2">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2">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2">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2">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2">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2">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2">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2">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2">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2">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2">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2">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2">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2">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2">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2">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2">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2">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2">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2">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2">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2022-08-08T06:07:21Z</cp:lastPrinted>
  <dcterms:created xsi:type="dcterms:W3CDTF">2012-03-13T00:50:25Z</dcterms:created>
  <dcterms:modified xsi:type="dcterms:W3CDTF">2022-09-01T01:55:46Z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